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9.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40" windowWidth="14360" windowHeight="4110" activeTab="1"/>
  </bookViews>
  <sheets>
    <sheet name="Cover" sheetId="1" r:id="rId1"/>
    <sheet name="Outcome 1" sheetId="9" r:id="rId2"/>
    <sheet name="Outcome 2" sheetId="4" r:id="rId3"/>
    <sheet name="Outcome 3" sheetId="8" r:id="rId4"/>
    <sheet name="Outcome 4" sheetId="11" r:id="rId5"/>
    <sheet name="overall" sheetId="3" r:id="rId6"/>
    <sheet name="UNDP Only" sheetId="5" r:id="rId7"/>
    <sheet name="Sheet1" sheetId="7" r:id="rId8"/>
    <sheet name="Sheet2" sheetId="12" r:id="rId9"/>
  </sheets>
  <calcPr calcId="145621"/>
</workbook>
</file>

<file path=xl/calcChain.xml><?xml version="1.0" encoding="utf-8"?>
<calcChain xmlns="http://schemas.openxmlformats.org/spreadsheetml/2006/main">
  <c r="K31" i="4" l="1"/>
  <c r="K42" i="4"/>
  <c r="K31" i="9" l="1"/>
  <c r="AK87" i="9" l="1"/>
  <c r="K53" i="11" l="1"/>
  <c r="K42" i="11"/>
  <c r="K31" i="11"/>
  <c r="K20" i="11"/>
  <c r="V56" i="8"/>
  <c r="V41" i="8"/>
  <c r="V30" i="8"/>
  <c r="V19" i="8"/>
  <c r="V42" i="4"/>
  <c r="V31" i="4"/>
  <c r="AG31" i="4"/>
  <c r="AG20" i="4"/>
  <c r="V20" i="4"/>
  <c r="AK42" i="9"/>
  <c r="AK31" i="9"/>
  <c r="V31" i="9"/>
  <c r="AK20" i="9"/>
  <c r="K53" i="9"/>
  <c r="K42" i="9"/>
  <c r="V20" i="9"/>
  <c r="K20" i="9"/>
  <c r="K30" i="8" l="1"/>
  <c r="K19" i="8"/>
  <c r="K20" i="4" l="1"/>
</calcChain>
</file>

<file path=xl/sharedStrings.xml><?xml version="1.0" encoding="utf-8"?>
<sst xmlns="http://schemas.openxmlformats.org/spreadsheetml/2006/main" count="553" uniqueCount="192">
  <si>
    <t>QUARTELY PROJECT PROGRESS REPORT(Including FACE/Financial Reporting)</t>
  </si>
  <si>
    <t>Strategic Plan</t>
  </si>
  <si>
    <t>Provisional Corporate Outcome:</t>
  </si>
  <si>
    <t>IWP</t>
  </si>
  <si>
    <t>All indicators disaggregated by sex and age</t>
  </si>
  <si>
    <t>20xx  Outcome Target:</t>
  </si>
  <si>
    <t>UNDAF Outcome Baseline:</t>
  </si>
  <si>
    <t>(Name of Country) National Development Strategy</t>
  </si>
  <si>
    <r>
      <t>UNDAF Outcome Indicators:</t>
    </r>
    <r>
      <rPr>
        <sz val="8.5"/>
        <color theme="1"/>
        <rFont val="Calibri"/>
        <family val="2"/>
        <scheme val="minor"/>
      </rPr>
      <t xml:space="preserve"> </t>
    </r>
  </si>
  <si>
    <t>Details to be filled in by UNDP as part of programme formulation/implementation process and annexed to the project document/AWP as the monitoring tool to be used quarterly by the IP.</t>
  </si>
  <si>
    <t xml:space="preserve">Annexes:
1.   Risk Log
2.  Quarterly Financial Report (FACE) Form </t>
  </si>
  <si>
    <t>Please note that FACE Forms/Advance of Funds will not be processed unless attached to the Quarterly Progress Report (QPR)</t>
  </si>
  <si>
    <t>Annual UNDAF Target from UNDAF RRF</t>
  </si>
  <si>
    <t xml:space="preserve"> </t>
  </si>
  <si>
    <t xml:space="preserve">Output Indicators </t>
  </si>
  <si>
    <t>Baseline</t>
  </si>
  <si>
    <t>Annual (yyyy) Target</t>
  </si>
  <si>
    <t xml:space="preserve">Remaining Output Budget  </t>
  </si>
  <si>
    <t>(USD):</t>
  </si>
  <si>
    <t>(Output lump sum)</t>
  </si>
  <si>
    <t>From AWP</t>
  </si>
  <si>
    <t>Progress on quarterly activities (IP to complete this section)</t>
  </si>
  <si>
    <r>
      <t>(Activities Scheduled and Results achieved)</t>
    </r>
    <r>
      <rPr>
        <i/>
        <sz val="8.5"/>
        <color rgb="FF333333"/>
        <rFont val="Calibri"/>
        <family val="2"/>
        <scheme val="minor"/>
      </rPr>
      <t>Note: All activities on AWP to be listed</t>
    </r>
  </si>
  <si>
    <t>Next quarter planned activities and budget</t>
  </si>
  <si>
    <t>Details of activities for the next quarter from the AWP and any slippage from prior periods to be included together with estimated costs.  This is required to justify any advance of funds for the next quarter</t>
  </si>
  <si>
    <t>Activity/event</t>
  </si>
  <si>
    <t>Acct. code</t>
  </si>
  <si>
    <t>Amt USD</t>
  </si>
  <si>
    <t>75xx</t>
  </si>
  <si>
    <t>On track, Off track or Partially on track</t>
  </si>
  <si>
    <t>Total</t>
  </si>
  <si>
    <t>Workshop costs (venue/refreshemnts</t>
  </si>
  <si>
    <t>Training Officers Salary</t>
  </si>
  <si>
    <t>This format should be repeated for each Activity contributing towards the Output</t>
  </si>
  <si>
    <t>A new worksheet  should be used for each project output</t>
  </si>
  <si>
    <r>
      <t>1.</t>
    </r>
    <r>
      <rPr>
        <sz val="7"/>
        <color rgb="FF333333"/>
        <rFont val="Times New Roman"/>
        <family val="1"/>
      </rPr>
      <t xml:space="preserve">        </t>
    </r>
    <r>
      <rPr>
        <b/>
        <sz val="8.5"/>
        <color rgb="FF333333"/>
        <rFont val="Calibri"/>
        <family val="2"/>
        <scheme val="minor"/>
      </rPr>
      <t>Summary of Quarterly Progress including overall risk assessment and mitigation</t>
    </r>
    <r>
      <rPr>
        <sz val="8.5"/>
        <color rgb="FF333333"/>
        <rFont val="Calibri"/>
        <family val="2"/>
        <scheme val="minor"/>
      </rPr>
      <t xml:space="preserve">:   </t>
    </r>
  </si>
  <si>
    <r>
      <t>2.</t>
    </r>
    <r>
      <rPr>
        <sz val="7"/>
        <color rgb="FF333333"/>
        <rFont val="Times New Roman"/>
        <family val="1"/>
      </rPr>
      <t xml:space="preserve">        </t>
    </r>
    <r>
      <rPr>
        <b/>
        <sz val="8.5"/>
        <color rgb="FF333333"/>
        <rFont val="Calibri"/>
        <family val="2"/>
        <scheme val="minor"/>
      </rPr>
      <t>Contribution to Key Drivers of Development</t>
    </r>
    <r>
      <rPr>
        <sz val="8.5"/>
        <color rgb="FF333333"/>
        <rFont val="Calibri"/>
        <family val="2"/>
        <scheme val="minor"/>
      </rPr>
      <t>:</t>
    </r>
  </si>
  <si>
    <t>Cumulative Performance including financials of Project (UNDP CDM/MCO to complete)</t>
  </si>
  <si>
    <t>Progress towards achievement of outcomes</t>
  </si>
  <si>
    <t xml:space="preserve">Impact on capacity building,  South-south cooperation, Policy Up take and Gender Equality: </t>
  </si>
  <si>
    <t>a.  Capacity Building</t>
  </si>
  <si>
    <t>b. Gender Equality</t>
  </si>
  <si>
    <t>c.  South-south Cooperation</t>
  </si>
  <si>
    <t>Summary of Progress toward achievement of outcomes:</t>
  </si>
  <si>
    <t>Headings</t>
  </si>
  <si>
    <t>UNDP to input data</t>
  </si>
  <si>
    <t>Implementing Partner to input report</t>
  </si>
  <si>
    <t>d.  Policy Update</t>
  </si>
  <si>
    <t>Annual Budget</t>
  </si>
  <si>
    <t xml:space="preserve">Quarterly Delivery:  (USD)
</t>
  </si>
  <si>
    <t>Balance:  (USD)</t>
  </si>
  <si>
    <t>Amt. LOC</t>
  </si>
  <si>
    <t>Country: Tuvalu</t>
  </si>
  <si>
    <t>Project: Increasing Resilience of Coastal Areas and Community Settlements to Climate Change in Tuvalu</t>
  </si>
  <si>
    <t xml:space="preserve"> Project no.: 00072222;  Award ID: 00058214 (from Atlas)</t>
  </si>
  <si>
    <t xml:space="preserve">Development plans and programmes integrate environmentally sustainable solutions in a manner that promotes poverty reduction, MDG achievement and low-emission climate-resilient development </t>
  </si>
  <si>
    <t>Share of population with sustainable access to improved water sources and to renewable energy (disaggregated by gender and age)</t>
  </si>
  <si>
    <t>Increase in % of population with improved access to safe drinking water in 3 PICs</t>
  </si>
  <si>
    <r>
      <t xml:space="preserve">2015 UNDAF Outcome Target: </t>
    </r>
    <r>
      <rPr>
        <i/>
        <sz val="8.5"/>
        <color theme="1"/>
        <rFont val="Calibri"/>
        <family val="2"/>
        <scheme val="minor"/>
      </rPr>
      <t>Final year of UNDAF</t>
    </r>
  </si>
  <si>
    <t>97.9% have access to clean drinking water</t>
  </si>
  <si>
    <t>Te Kakeega II (National Strategy for Sustainable Development)</t>
  </si>
  <si>
    <t xml:space="preserve">Output 1.1 - National Development Plan (Te Kakeega II) and implementation matrix is reviewed to incorporate climate risk and resilience. </t>
  </si>
  <si>
    <t>Activity Result 1.1.1:Integration of Climate risk into the TeKakeega II and implementation matrix review in the overall development framework</t>
  </si>
  <si>
    <t xml:space="preserve">Activity Result 1.1.3: Undertake training on how to mainstream climate change induced risks in professional sectors. </t>
  </si>
  <si>
    <t xml:space="preserve">Percentage of national planners, kaupule, and communities (respectively) in Tuvalu able to identify climate-related risks and prioritize, plan, and implement effective adaptation measures;
Number of coastal zone management –related policy documents formulated and approved as a result of the project
</t>
  </si>
  <si>
    <t>National policies or action plans on coastal management are developed or revised to integrated climate-risks and resilience; the NCCAC is fully functional in coordinating climate change related policy and development processes, the 10 primary and 2 secondary schools functioning in Tuvalu are capacitated to conduct climate change related education programmes</t>
  </si>
  <si>
    <t xml:space="preserve">Output 1.2-- A National Climate Change Advisory Council is established, to support national policy making and planning </t>
  </si>
  <si>
    <t>Output 1.3 --  A national awareness campaign for local communities and kaupule is designed and implemented.</t>
  </si>
  <si>
    <t>Activity 1.2.1: Formalize the establishment of the NCCAC through revision of the NCCAC ToR to reflect recommendation of the SNAP and NCCP, confirmation of funding pool, and preparation of a cabinet paper for cabinet approval of this national body.</t>
  </si>
  <si>
    <t>Activity Result 1.3.1: to design and implement a project communication strategy for effective awareness campaign.</t>
  </si>
  <si>
    <t>Activity Result 1.3.2: to develop posters, bookmarks etc on the Climate Change Policy and Strategic National Action Plan (SNAP)</t>
  </si>
  <si>
    <t>Output 2.1:   Community-based adaptation plans for coastal protection, water supply security, and agricultural livelihood sustainability are developed for all islands in Tuvalu.</t>
  </si>
  <si>
    <t xml:space="preserve">Activity 2.1.1: Develop a community level risk assessment and made available to national government and NGOs for dissemination and use in the planning of future projects. </t>
  </si>
  <si>
    <t>Output 2.2: Community-based adaptation projects with a focus on participatory management of protective ecosystems and climate sensitive natural resources are designed and implemented in at least 1 pilot site on each of Tuvalu’s 9 Islands.</t>
  </si>
  <si>
    <t>Activity 2.2.3: Establish saline protected pulaka, breadfruit, and banana plantations in Nanumea, Nui and Nanumaga</t>
  </si>
  <si>
    <t xml:space="preserve">Output 2.3: The results of all community-based demonstration projects are analyzed and fed into the formulation of a government-endorsed replication programme. </t>
  </si>
  <si>
    <t xml:space="preserve">Activity 2.3.1: Compilation and Publishing of lessons learned through the results of the community based demo projects and shared with Government and NGOs to be applied in future formulation work on adaptation and risk reduction projects on all islands. </t>
  </si>
  <si>
    <t>Output 3.1: Climate change information for Tuvalu are analysed, updated and disseminated to sectoral planners and policy makers.</t>
  </si>
  <si>
    <t xml:space="preserve">
Activity Result 3.1.3
Proceedings of local and international climate change workshops and other relevant events that refers to the situation in Tuvalu are documented.  
</t>
  </si>
  <si>
    <t xml:space="preserve">Output 3.2 Lessons Learned from community-based adaptation projects are collated and disseminated to communities, sectoral planners and policy makers on a continuous basis </t>
  </si>
  <si>
    <t>Activity Result 3.2.1: Brochures, posters, newsletters, photo stories, bookmarks, t-shirts, banners, audio visuals, etc. produced to highlight lessons learnt and best practices and disseminated to communities and national stakeholders.</t>
  </si>
  <si>
    <t xml:space="preserve">Activity Result 3.2.2: To conduct one national workshop on coastal afforestation and other climate resilient livelihoods </t>
  </si>
  <si>
    <t xml:space="preserve">Activity Result 3.2.3: Participated in an international workshop on coastal afforestation and other climate resilient livelihoods.  </t>
  </si>
  <si>
    <t xml:space="preserve">Activity Result 3.2.4: A Project portal is established and routinely updated on project information and lessons leant.   </t>
  </si>
  <si>
    <t xml:space="preserve">Number of locally designed, sustainable adaptation measures demonstrated in vulnerable coastal communities ; </t>
  </si>
  <si>
    <t xml:space="preserve">By end of the project, over 80% of the community-based adaptation measures employed by the project demonstrate their utility for coastal communities and provide lessons for replication; </t>
  </si>
  <si>
    <t>Percentage of national planners, kaupule, and communities (respectively) in Tuvalu able to identify climate-related risks and prioritize, plan, and implement effective adaptation measures;
Number of coastal zone management –related policy documents formulated and approved as a result of the project</t>
  </si>
  <si>
    <t xml:space="preserve">Number of locally designed, sustainable adaptation measures demonstrated in vulnerable coastal communities  
Percent of households in Tuvalu that are participating in the implementation of community-based adaptation measures
</t>
  </si>
  <si>
    <t>By end of the project, over 80% of the community-based adaptation measures employed by the project demonstrate their utility for coastal communities and provide lessons for replication</t>
  </si>
  <si>
    <t>Improved resilience of PICTs, with a particular focus on communities, through the integrated implementation of sustainable environmental management, climate change adaptation and/or mitigation and disaster risk management.</t>
  </si>
  <si>
    <t xml:space="preserve">UNDP Outcome: FJI_OUTCOME47 </t>
  </si>
  <si>
    <t>Output 4.1 Project Management</t>
  </si>
  <si>
    <t xml:space="preserve">
</t>
  </si>
  <si>
    <t xml:space="preserve">Activity Result 4.1.1: UNDP NIM external audit on 2012 accounts conducted
</t>
  </si>
  <si>
    <t xml:space="preserve">
Activity Result 4.1.2: Mid Term Review Completed
</t>
  </si>
  <si>
    <t xml:space="preserve">
Activity Result 4.1.3: Paid staff salary as per contractual agreement
</t>
  </si>
  <si>
    <t xml:space="preserve">
Activity Result 4.1.4: Direct Project Cost as per services rendered by UNDP
</t>
  </si>
  <si>
    <t>National coastal tree plantingday</t>
  </si>
  <si>
    <t xml:space="preserve">Activity 2.2.2: Secure additional freshwater supplies through enhanced capture, storage and water saving measures in Nanumea, Nui, Vaitupu and Nanumaga.  </t>
  </si>
  <si>
    <t>Travel</t>
  </si>
  <si>
    <t>supplies</t>
  </si>
  <si>
    <t>Miscellaneous</t>
  </si>
  <si>
    <t>Supplies</t>
  </si>
  <si>
    <t>Training, workshops and conferences</t>
  </si>
  <si>
    <t>Audio visual &amp; print production</t>
  </si>
  <si>
    <t>International consultant</t>
  </si>
  <si>
    <t>Trainings, workshops &amp; conferences</t>
  </si>
  <si>
    <t>Equipment</t>
  </si>
  <si>
    <t>Transport, shipping and Handling</t>
  </si>
  <si>
    <t>Materials and Goods</t>
  </si>
  <si>
    <t>Training workshops, &amp; conferences</t>
  </si>
  <si>
    <t>Contractual services</t>
  </si>
  <si>
    <t>Local consultant (NTA)</t>
  </si>
  <si>
    <t>Contractual services (company)</t>
  </si>
  <si>
    <t>International Consultant (CTA)</t>
  </si>
  <si>
    <t>Communication</t>
  </si>
  <si>
    <t>Audio visual &amp; Printing Production costs</t>
  </si>
  <si>
    <t>Contractual Services - Project Coordinator</t>
  </si>
  <si>
    <t>Contractual Services - Works Supervisor</t>
  </si>
  <si>
    <t>Contractual Services - Administrative Assistant</t>
  </si>
  <si>
    <t>Rental &amp; Maintenance of Premises</t>
  </si>
  <si>
    <t xml:space="preserve">SVC Co Trade &amp; Business </t>
  </si>
  <si>
    <t>Training, Workshops &amp; Conferences</t>
  </si>
  <si>
    <t>Land Telephone Charges</t>
  </si>
  <si>
    <t>Communincations</t>
  </si>
  <si>
    <t>Vehicle</t>
  </si>
  <si>
    <t>71635</t>
  </si>
  <si>
    <t>71610</t>
  </si>
  <si>
    <t>Svc Co Construction &amp; Engineer</t>
  </si>
  <si>
    <t>Constractual Services - Project Coordinator</t>
  </si>
  <si>
    <t>Constractual Services - Administrative Assistant</t>
  </si>
  <si>
    <t>Constractual Services - Works Supervisor</t>
  </si>
  <si>
    <t>Completed</t>
  </si>
  <si>
    <t xml:space="preserve">During the fourth quarter, COs returned to their respective islands around October 2013 and conducted awareness raising to island communities. The awareness raising workshop entails the same content as the workshop that was conducted on Funafuti in August by the PMU and technical staff from UNDP and SPC. On Nukufetau, 104 participants attended the workshop where representatives of the comunities that attended the Funafuti workshop facilitated in the outer island workshops. On Niutao, 50 participants represented their respective organisations (Youths, Women's groups, Boys &amp; Girls Brigade, Red Cross, and farmers). The Nanumaga CO reported that 63 participants attended theworkshop while Nukulaelae had 60 participants. </t>
  </si>
  <si>
    <t xml:space="preserve">The project has no South-south cooperation as yet. It is hope that there will be lessons learnt from around the region where NAPA can share experiences with other countries with similar situations. </t>
  </si>
  <si>
    <r>
      <t xml:space="preserve">As alluded to in the </t>
    </r>
    <r>
      <rPr>
        <i/>
        <sz val="8.5"/>
        <color rgb="FF333333"/>
        <rFont val="Times New Roman"/>
        <family val="1"/>
      </rPr>
      <t xml:space="preserve">Kaniva - </t>
    </r>
    <r>
      <rPr>
        <sz val="8.5"/>
        <color rgb="FF333333"/>
        <rFont val="Times New Roman"/>
        <family val="1"/>
      </rPr>
      <t>Tuvalu's National Climate Change Policy, the NAPA project will continue to support the implementation of the Strategic National Action Plan (SNAP), through the setting up of the National Advisory Council on Climate Change (NACCC), and training of members of the NACCC.</t>
    </r>
  </si>
  <si>
    <t>Narrative: 2014 1st Quarterly progress reports on  Key Drivers of Development (IP to complete this section)</t>
  </si>
  <si>
    <t>This activity result is complete.</t>
  </si>
  <si>
    <t>Training, workshop, &amp; conferences</t>
  </si>
  <si>
    <t xml:space="preserve">Activity Result 1.3.3: Awareness Road Show on Climate Change Science and the National Policy on Climate Change completed.                                      </t>
  </si>
  <si>
    <t>Activity1.3.4 Integrating the sandwatch Programme in the Education Curriculum</t>
  </si>
  <si>
    <t>This activity is yet to be implemented. However, PMU has been dialoguing with the Director of Education in trying to fast track this activity. The Department of Education through its Technical Advisor from UNESCO is working on the process, and once it is confirmed, NAPA will be invited to assist in integrating the sandwatch programme in the Education Curriculum by the 3rd quarter.</t>
  </si>
  <si>
    <t xml:space="preserve">Activity Result 3.1.1
Establish institutional links between Project Steering Committee, NCCAC, SNC, Meteorological Services process and other regional and international climate information and modeling processes relevant to Tuvalu and quality climate change impact projections and scenarios developed and produced. 
</t>
  </si>
  <si>
    <t>These proceedings (both local and international climate change workshop) are yet to be documented. As with other activities, this activity result depends on the recruitment of the Knowledge and Information Management Officer (KIMO), who will have the leading role in collecting and collating information pertaining to local and international climate change workshops that refer to Tuvalu's situation. The CTA and the NTA are expected to assist and advise the KIMO on documenting these proceedings.</t>
  </si>
  <si>
    <t xml:space="preserve">Note: Budget for this activity result </t>
  </si>
  <si>
    <t xml:space="preserve">is included in the budget for activity </t>
  </si>
  <si>
    <t>3.1.2 above</t>
  </si>
  <si>
    <t>This activity result has not been carried out yet. As discussed in other activity results, the delay in implementing this activity is due to the delay in the recruiting of the Knowledge Information and Management Officer (KIMO). The KIMO will be responsible for establishing  the project portal and routinely updating project information and lessons learnt.</t>
  </si>
  <si>
    <t>Contractual Services - Individual</t>
  </si>
  <si>
    <t>Completed in May 2013</t>
  </si>
  <si>
    <t xml:space="preserve">Quarter 1, 2014: </t>
  </si>
  <si>
    <r>
      <t xml:space="preserve">This report highlights the progress, key achievements of the project, and impacts on the project the hinder its progress in achieving its targets for the first quarter from the months of  January  to March 2014. Three main areas of environmental concerns are addressed in this report. They are adaptation to water security, food security, and coastal protection. Reports were obtained from the community organisers of Nanumaga, Niutao, Nui, Nukulaelae, Funafuti ,and Vaitupu. Nukufetau, Nanumea, and Niulakita did not have any reports for this quarter.  COs for Nukufetau are on leave, while the Niulakita CO is currenlty working at the NAPA PMU office in Funafuti.
</t>
    </r>
    <r>
      <rPr>
        <b/>
        <u/>
        <sz val="8.5"/>
        <color rgb="FF333333"/>
        <rFont val="Calibri"/>
        <family val="2"/>
        <scheme val="minor"/>
      </rPr>
      <t>Project Risks</t>
    </r>
    <r>
      <rPr>
        <sz val="8.5"/>
        <color rgb="FF333333"/>
        <rFont val="Calibri"/>
        <family val="2"/>
        <scheme val="minor"/>
      </rPr>
      <t xml:space="preserve">
</t>
    </r>
    <r>
      <rPr>
        <b/>
        <sz val="8.5"/>
        <color rgb="FF333333"/>
        <rFont val="Calibri"/>
        <family val="2"/>
        <scheme val="minor"/>
      </rPr>
      <t>Risk:</t>
    </r>
    <r>
      <rPr>
        <sz val="8.5"/>
        <color rgb="FF333333"/>
        <rFont val="Calibri"/>
        <family val="2"/>
        <scheme val="minor"/>
      </rPr>
      <t xml:space="preserve"> 1) Delay in disbursing funds from UNDP to PMU, and from PMU to COs at the outer islands. No funds were available for paying of outstanding payments to government departments, and private companies. In addition,  outer island community organisers (Nui, Nukufetau, Vaitupu, Niutao, Nanumaga, Nanumea, Nukulaelae, and Funafuti did not any funds for implementing activities on their respective islands. This shortfall was mainly because of the delay in UNDP releasing funds to the PMU.</t>
    </r>
    <r>
      <rPr>
        <b/>
        <sz val="8.5"/>
        <color rgb="FF333333"/>
        <rFont val="Calibri"/>
        <family val="2"/>
        <scheme val="minor"/>
      </rPr>
      <t xml:space="preserve">Risk Type (H). Risk Reduction Strategy. </t>
    </r>
    <r>
      <rPr>
        <sz val="8.5"/>
        <color rgb="FF333333"/>
        <rFont val="Calibri"/>
        <family val="2"/>
        <scheme val="minor"/>
      </rPr>
      <t xml:space="preserve">Community Organisers are urging PMU to release funds at the end of each quarter for activities to be implemented in the next quarter. PMU in turn, is urging UNDP to kindly consider releasing funds at the their earliest conveniece so that they will not be any further delays in implementing the remaining activities of NAPA 1 &amp; NAPA 1+.                                                                                                                                                                                                                                                                                                                                                                            </t>
    </r>
    <r>
      <rPr>
        <b/>
        <sz val="8.5"/>
        <color rgb="FF333333"/>
        <rFont val="Calibri"/>
        <family val="2"/>
        <scheme val="minor"/>
      </rPr>
      <t xml:space="preserve">Risk </t>
    </r>
    <r>
      <rPr>
        <sz val="8.5"/>
        <color rgb="FF333333"/>
        <rFont val="Calibri"/>
        <family val="2"/>
        <scheme val="minor"/>
      </rPr>
      <t>2) Communications with the outer island COs  Internet connection to the islands has been out of service for a very long time. It has become very expensive to call PMU every time.</t>
    </r>
    <r>
      <rPr>
        <b/>
        <sz val="8.5"/>
        <color rgb="FF333333"/>
        <rFont val="Calibri"/>
        <family val="2"/>
        <scheme val="minor"/>
      </rPr>
      <t xml:space="preserve"> Risk Type (H)</t>
    </r>
    <r>
      <rPr>
        <sz val="8.5"/>
        <color rgb="FF333333"/>
        <rFont val="Calibri"/>
        <family val="2"/>
        <scheme val="minor"/>
      </rPr>
      <t xml:space="preserve">. </t>
    </r>
    <r>
      <rPr>
        <b/>
        <sz val="8.5"/>
        <color rgb="FF333333"/>
        <rFont val="Calibri"/>
        <family val="2"/>
        <scheme val="minor"/>
      </rPr>
      <t>Risk Reduction Strategy</t>
    </r>
    <r>
      <rPr>
        <sz val="8.5"/>
        <color rgb="FF333333"/>
        <rFont val="Calibri"/>
        <family val="2"/>
        <scheme val="minor"/>
      </rPr>
      <t xml:space="preserve">- PMU is urging the TTC to speed up the fixing of the problem so that communications with the islands is restored and more so to improve quarterly progress reporting from outer-islands. 
</t>
    </r>
    <r>
      <rPr>
        <b/>
        <sz val="8.5"/>
        <color rgb="FF333333"/>
        <rFont val="Calibri"/>
        <family val="2"/>
        <scheme val="minor"/>
      </rPr>
      <t>Risk</t>
    </r>
    <r>
      <rPr>
        <sz val="8.5"/>
        <color rgb="FF333333"/>
        <rFont val="Calibri"/>
        <family val="2"/>
        <scheme val="minor"/>
      </rPr>
      <t xml:space="preserve">:3)Inter-island vessels. Undertaking monitoring visits to the Islands is a serious probelme with the inconsistency of Government Shipping and unavailability and high cost of hiring vessels.  </t>
    </r>
    <r>
      <rPr>
        <b/>
        <sz val="8.5"/>
        <color rgb="FF333333"/>
        <rFont val="Calibri"/>
        <family val="2"/>
        <scheme val="minor"/>
      </rPr>
      <t>Risk Type (H)</t>
    </r>
    <r>
      <rPr>
        <sz val="8.5"/>
        <color rgb="FF333333"/>
        <rFont val="Calibri"/>
        <family val="2"/>
        <scheme val="minor"/>
      </rPr>
      <t xml:space="preserve">. </t>
    </r>
    <r>
      <rPr>
        <b/>
        <sz val="8.5"/>
        <color rgb="FF333333"/>
        <rFont val="Calibri"/>
        <family val="2"/>
        <scheme val="minor"/>
      </rPr>
      <t>Risk Reduction Strategy</t>
    </r>
    <r>
      <rPr>
        <sz val="8.5"/>
        <color rgb="FF333333"/>
        <rFont val="Calibri"/>
        <family val="2"/>
        <scheme val="minor"/>
      </rPr>
      <t xml:space="preserve">-  Getting a vessel for the NAPA Project appeared to be a viable proposition.                                                                 
                                                                                                                                                                                                                                                                                                                                                                                                           </t>
    </r>
    <r>
      <rPr>
        <b/>
        <u/>
        <sz val="8.5"/>
        <color rgb="FF333333"/>
        <rFont val="Calibri"/>
        <family val="2"/>
        <scheme val="minor"/>
      </rPr>
      <t xml:space="preserve">NEW risks/threats identified during the quarter: </t>
    </r>
    <r>
      <rPr>
        <sz val="8.5"/>
        <color rgb="FF333333"/>
        <rFont val="Calibri"/>
        <family val="2"/>
        <scheme val="minor"/>
      </rPr>
      <t xml:space="preserve">
1. Report Writing. It has become apparent during this quarter that  COs still fail to capture the essence of their activities undertaken in each of their communities. </t>
    </r>
    <r>
      <rPr>
        <b/>
        <sz val="8.5"/>
        <color rgb="FF333333"/>
        <rFont val="Calibri"/>
        <family val="2"/>
        <scheme val="minor"/>
      </rPr>
      <t>Risk Type (M)</t>
    </r>
    <r>
      <rPr>
        <sz val="8.5"/>
        <color rgb="FF333333"/>
        <rFont val="Calibri"/>
        <family val="2"/>
        <scheme val="minor"/>
      </rPr>
      <t>.</t>
    </r>
    <r>
      <rPr>
        <b/>
        <sz val="8.5"/>
        <color rgb="FF333333"/>
        <rFont val="Calibri"/>
        <family val="2"/>
        <scheme val="minor"/>
      </rPr>
      <t xml:space="preserve"> Risk reduction Strategy</t>
    </r>
    <r>
      <rPr>
        <sz val="8.5"/>
        <color rgb="FF333333"/>
        <rFont val="Calibri"/>
        <family val="2"/>
        <scheme val="minor"/>
      </rPr>
      <t xml:space="preserve">:  An in-house training schedule was conducted for COs to utilize Microsoft office (word, excel, powerpoint), and also to properly structure reports
</t>
    </r>
    <r>
      <rPr>
        <b/>
        <u/>
        <sz val="8.5"/>
        <color rgb="FF333333"/>
        <rFont val="Calibri"/>
        <family val="2"/>
        <scheme val="minor"/>
      </rPr>
      <t>Project Issues</t>
    </r>
    <r>
      <rPr>
        <sz val="8.5"/>
        <color rgb="FF333333"/>
        <rFont val="Calibri"/>
        <family val="2"/>
        <scheme val="minor"/>
      </rPr>
      <t xml:space="preserve">
</t>
    </r>
    <r>
      <rPr>
        <b/>
        <sz val="8.5"/>
        <color rgb="FF333333"/>
        <rFont val="Calibri"/>
        <family val="2"/>
        <scheme val="minor"/>
      </rPr>
      <t>Issue:</t>
    </r>
    <r>
      <rPr>
        <sz val="8.5"/>
        <color rgb="FF333333"/>
        <rFont val="Calibri"/>
        <family val="2"/>
        <scheme val="minor"/>
      </rPr>
      <t xml:space="preserve">The long delay in returning the participants to their respective islands after the workshop. Participants from the outer islands (except Nukufetau and Nukulaelae) were on Funafuti for more than three months. Nukulaelae and Nukufetau participants were on Funafuti for more than two months. </t>
    </r>
    <r>
      <rPr>
        <b/>
        <sz val="8.5"/>
        <color rgb="FF333333"/>
        <rFont val="Calibri"/>
        <family val="2"/>
        <scheme val="minor"/>
      </rPr>
      <t xml:space="preserve"> Potential impact on the project, how dealt with and the result:</t>
    </r>
    <r>
      <rPr>
        <sz val="8.5"/>
        <color rgb="FF333333"/>
        <rFont val="Calibri"/>
        <family val="2"/>
        <scheme val="minor"/>
      </rPr>
      <t xml:space="preserve"> This delay has caused much stress on the project’s budget allocations. 
• At the moment, the current DSA is $60/day. For 42 participants, the weekly DSA for all participants is $17,640.00. The actual expenditure for this training workshop is AUD$124,351.52. This is an enormous amount that has put much strain on the financial resources of the project. 
• Activities on the outer islands were put on hold as the Community Organisers were stranded on Funafuti for over 3 months.
</t>
    </r>
    <r>
      <rPr>
        <b/>
        <sz val="8.5"/>
        <color rgb="FF333333"/>
        <rFont val="Calibri"/>
        <family val="2"/>
        <scheme val="minor"/>
      </rPr>
      <t>Issue:</t>
    </r>
    <r>
      <rPr>
        <sz val="8.5"/>
        <color rgb="FF333333"/>
        <rFont val="Calibri"/>
        <family val="2"/>
        <scheme val="minor"/>
      </rPr>
      <t xml:space="preserve"> Delay in the procurement of materials for Nui, Nanumaga, Nukulaelae, and Vaitupu. </t>
    </r>
    <r>
      <rPr>
        <b/>
        <sz val="8.5"/>
        <color rgb="FF333333"/>
        <rFont val="Calibri"/>
        <family val="2"/>
        <scheme val="minor"/>
      </rPr>
      <t>Potential impact on the project, how dealt with and the result:</t>
    </r>
    <r>
      <rPr>
        <sz val="8.5"/>
        <color rgb="FF333333"/>
        <rFont val="Calibri"/>
        <family val="2"/>
        <scheme val="minor"/>
      </rPr>
      <t xml:space="preserve"> Activities on Nui and Nanumaga are on hold as the materials needed for the construction of their top priority projects are still to be procured. 
• It is vital that the project sends someone from PMU immediately to procure and arrange for shipment of materials to the project sites as soon as practicable.
During the training workshop, some good practices were revealed by a couple of participants from Nukulaelae and Nui. King tides are posing strenuous problems for agricultural practitioners on the outer islands. During King tides water seeps into the pulaka pits and kill the crops. A lady from Nukulaelae and the Nui Kaupule confirmed that their crops were not affected by king tides because they tend to their crops on a daily basis. These gardeners have shown that they can conquer the odds by being proactive. We should learn from these two local practitioners because being proactive means that we have avoided the possibility of being impacted by acting before it is too late.
Another lesson learnt during this quarter is a more administrative matter; that proper and careful planning is an essential element of any project in the islands. During the workshop, 42 participants from the outer islands came to Funafuti. The workshop lasted 3 days only, but the participants stayed on Funafuti for over 3 months. The cost of maintaining the participants, together with other workshop-related expenses came to AUD$124,351.52, which could have been wisely used for other project expenses. Had there been an option to charter a vessel to return the participants soon after the workshop, the project would have saved tens of thousands of dollars. The PMU has learned from this and hope that future trainings would have to be planned in advance.
</t>
    </r>
  </si>
  <si>
    <t>The NAPA project continues to support and promote gender equality. Awareness raising is one area where gender equality is supported. In February 2014, the Project supported the World Women's Day with a $4,000 contribution to the Department of Women, Office of the Prime Minister. Officers from the Department of Environment took part in the week long celebrations</t>
  </si>
  <si>
    <t>Activity 2.1.2: Scale up and expand activities on home gardenings</t>
  </si>
  <si>
    <t xml:space="preserve"> Equipment </t>
  </si>
  <si>
    <t>Activity Result 2.1.3: To conduct an awareness-raising session for community island leaders and community participants</t>
  </si>
  <si>
    <t xml:space="preserve">Activity Result 2.1.4: A country wide RWH survey on assessing water tanks whether working or not, capacity available and gutters malfunction </t>
  </si>
  <si>
    <t>With the establishment of the NACCC, there is now institutional links between government departments at the directorate level. Since its inception in January, members of the NACC have met four (4) times to discuss climate change issues that affect Tuvalu as a nation. In light of these meetings and future dialogues, some members of the Council will be nominated to attend regional meetings (in Apia) and international meetings (Lima &amp; at the UN Council) later in the year.</t>
  </si>
  <si>
    <t>There has been no progress for this activity result since the last quarter.  Some of these activities were reported in the first quarter 2013. Two photo stories on water security and food security were reported in the first quarter. T-shirts, banners, bookmarks have been ordered and are awaiting delivery from UNDP Suva office.PMU is still awaiting the arrival of t-shirts, brochures, bookmarks, pencils and usb sticks with the NAPA logo on them.</t>
  </si>
  <si>
    <t>This activity depends on the active participation of the Department of Agriculture to international workshop on coastal afforestation and other climate resilient livelihoods. NAPA will then, together with Department of Agriculture nominate a representative to represent Tuvalu in such workshops.</t>
  </si>
  <si>
    <t xml:space="preserve">• In January, a Request for Direct Payment was made for UNDP to settle payment for the procurement of chippers from Brisbane, Australia.        
• In addition, PMU requested UNDP to nominate Trade Pacific as NAPA's shipping agent to handle all the project materials (documentation and loading) to Tuvalu.
• Payment to the University of Tokyo was finally settled by UNDP in early March
</t>
  </si>
  <si>
    <t xml:space="preserve">• Some COs carried out their RWH survey during the fourth quarter of 2013 and some islands had their surveys during the first quarter of 2014.
• Nanumaga 175 households. 6 cement tanks need repairing and 37 houses need their gutterings repaired. 
• Nukulaelae. All 80 residential homes were include in the survey, 24 concrete tanks need to repair, 10 plastic tanks need to repair, 46 Household, half of their houses have no gutters &amp; facia boards.
• Nui: 167 private homes, 12 public buildings. 66 water tanks are leaking, 22 houses needs gutters repaired, 5 tanks need fittings.
</t>
  </si>
  <si>
    <t>Training, Workshops and Conferences</t>
  </si>
  <si>
    <t>Activity Result 2.1.5: Test of saline in soil from different parts of country, and have them tested in labs in NZ/Aust</t>
  </si>
  <si>
    <t>•This activity is still on hold as there are no salinity tests. The CTA was scheduled to have returned in December for a follow-up workshop in which he will assist PMU in procuring salinity testing kits and training COs to use the kit.</t>
  </si>
  <si>
    <t>Activity Result 2.1.6: Japanese NGO ‘My Farm’ to rehabilitate tests of soil carried out.</t>
  </si>
  <si>
    <t>Activity Result 1.1.2:Conduct revision of Environmental legislations and National Policies to reflect climate risk reduction</t>
  </si>
  <si>
    <t>Again developing posters and bbokmarks on the Climate Change Policy and Strategy National Action Plan (SNAP) is the responsibility of the Communications Officer. The need to keep the Comunications Officer beyond August when his contract ends is of paramount importance to the project and should be a priority activity for the project to a communications officer for the rest of the project. If the officer moves on, the project should immediately look for a suitable candidate to take over the role of Communications Officer.</t>
  </si>
  <si>
    <t>Some of the components of the awareness roadshow have been passed on to most of the outer islands except for Funafuti, Nukulaelae and Niulakita. In May, the team from PMU and other government and non-government agencies (Education, PWD, Agriculture, SWAT, Environment, Fisheries (Integrated Island Biodiversity project), Home Affairs, Agriculture, Lands &amp; Survey, and TANGO did a follow-up mission on the science of climate change and its impacts on other sectors of the communities. The remaining islands, together with communities on Funafuti will be served during the third quarter of the year. More importantly, PMU should continue to raise awareness through talkback shows on radio Tuvalu.  The Central Planning Office should also be asked to bradcast awareness raising on national policies and their impacts on local kaupules and island communities. In this regard, the Information Officer (based at the PMU), together with the National Technical Advisor (if his contract is renewed) or another local consultant (if the NTA's contract is not renewed) should take the leading role in promoting this activity and the Project Manager should take full responsibility of ensuring that this activity is carried out throughout the third and fourth quarters of 2014.</t>
  </si>
  <si>
    <t>Local consultants</t>
  </si>
  <si>
    <t>Miscllaneous</t>
  </si>
  <si>
    <t>Communications Officer salary</t>
  </si>
  <si>
    <t>Planting of coastal trees on the islands has been slow. During this quarter, the community organisers left their stations around April and did not return to the islands until late May - June. Community organisers on Vaitupu, Nui, Nanumaga, Nanumea, Niutao, Nukufetau, Nukulaelae, and Niulakita did not work on this activity, not only because they retuned late to their work stations, but also because they did not receive any funding to run these activities. The issue of delayed payment of funds to community organisers is a major setback to the implementation of activities on the outer islands. This report highly recommends that PMU attend to this matter urgently so that activities for the remaining quarters are not put on hold</t>
  </si>
  <si>
    <t>The Communication Officer was recruited in May 2014 and is working with the PMU team to carry out most of the activities that are related to knowledge sharing. However, since the Communication Officer is only contracted until August 2014, and was mainly working on the food security component of the NAPA 1+, this activity was not carried out. PMU and the project needs the Communication Officer to remain with the project and complete this activity together with other activities.</t>
  </si>
  <si>
    <t>As reported in the last quarter of 2013, this activity result was scheduled for the first quarter 2014. However, the Works Supervisor and an Agricultural Officer will tour all the eight outer islands and conduct workshops on coastal afforestation and other climate resilient livelihoods. The idea of bringing representative from outer islands is not encouraged as this is more expensive than sending two (2) officers to the outer islands. The August 2013 Workshop experience has been learnt and PMU does not want to repeat the same experience.</t>
  </si>
  <si>
    <t>Staff Contracts:The Nukufetau Community Organiser was transferred to Funafuti to be based at the PMU due to some internal disagreement between the Pule Kaupule o Nukufetau and the Commuity Organiser. All other staff contracts are in order. The National Technical Advisor's contract will end on the 15th July, and it is up to PMU and UNDP whether the project still needs the services of the NTA or not. The NTA is available for future services should the need arise.</t>
  </si>
  <si>
    <t>Q3/2014</t>
  </si>
  <si>
    <t>This activity has been suggested as unnecessary given the NAPA project is in its final 9 months.</t>
  </si>
  <si>
    <t>This activity is complete.</t>
  </si>
  <si>
    <t xml:space="preserve">Activity Result 1.2.2: Upskilling of new members of the NACCC on programming and policy implementation. Officials in government departments relative to climate change issues </t>
  </si>
  <si>
    <t>This activity result would be accomplished together with Activity Result 1.1.2 above. An invitation to the National Planning Office to join the touring team to the outer islands would be an ideal option. The National Planning Officer would be asked to present a session on how national policies are formulated. If there are some national policies currently under review, then these policies could be presented as case studies.The team to review environmental legislations and national policies should include NAPA Project officers including the NTA, and some key government officials (Rural Development officer, PWD, fisheries, lands, agriculture, environment, MET,and NGOs).</t>
  </si>
  <si>
    <t>This activity was completed in July 2014. An international Climate Change Expert Dr. Ian Fry conducted a three-day training on international negotiation skills. These topics are seen as essential elements for enhancing the understanding of Council members in order to better deliver policy advises to Cabinet. Another training for NACCC members is anticipated to be conducted in November 2014.</t>
  </si>
  <si>
    <t>The Regional Technical Advisor advised to drop this activity as the project is almost finished.</t>
  </si>
  <si>
    <t>Local consultant</t>
  </si>
  <si>
    <t>This target has not been achieved yet. As far as PMU is concerned, no risk assessment has been conducted yet for the project nor was there an activity planned to produce output 2.1. The best way to carry out a risk assessment is for PMU and UNDP to delegate this task either to  the NTA or a local consultant, incorporate it into their ToR and have one of them conduct a V&amp;A for all islands. The CTA during his visit to Funafuti suggested that it would be ideal to collect all V&amp;A risk assessments that have been conducted over the years and compile a consolidated report. In terms of developing community-based adaptation plans with active participation of local communities, this activity is yet to be carried out. As was envisaged in the logframe, that by the end of Year 1, at least 1 community-based adaptation plan in line with the Island Strategic Plans is developed in each island (9 total) and supported by detailed baseline data for each island, nothing has been done to achieve this target. It is the understanding of the PMU with interviews conducted by the NTA that also in principle there are Island Development Coordinating Committees on each island, in practice, these entities only perform their duties when there is a call from the DCC about a cyclone or a state of national emergency is declared. It is not sure who will take the leading role in developing community-based adaptation plans. Again, UNDP as a facilitator can recommend or task a consultant (either the NTA or hire a local consultant) to carry out this activity by the middle of the fourth quarter 2014. The 4 Island Strategic Plans scheduled in the logframe as a target for the project was reported in the 2013 PIR as been removed by the Project Board in 2012.</t>
  </si>
  <si>
    <r>
      <rPr>
        <b/>
        <sz val="8.5"/>
        <color theme="1"/>
        <rFont val="Calibri"/>
        <family val="2"/>
        <scheme val="minor"/>
      </rPr>
      <t>Nanumea</t>
    </r>
    <r>
      <rPr>
        <sz val="8.5"/>
        <color theme="1"/>
        <rFont val="Calibri"/>
        <family val="2"/>
        <scheme val="minor"/>
      </rPr>
      <t xml:space="preserve">                                                                                                                                                                                                      Nanumea is still working on securing additional freshwater supplies through enhanced capture, storage, and water saving measures. A total of 75 households benefited on Nanumea from refurbishing their water tanks. The CO reported that this activity will continue into the 4th quarter.                                                                                                                                               </t>
    </r>
    <r>
      <rPr>
        <b/>
        <sz val="8.5"/>
        <color theme="1"/>
        <rFont val="Calibri"/>
        <family val="2"/>
        <scheme val="minor"/>
      </rPr>
      <t xml:space="preserve">Nui </t>
    </r>
    <r>
      <rPr>
        <sz val="8.5"/>
        <color theme="1"/>
        <rFont val="Calibri"/>
        <family val="2"/>
        <scheme val="minor"/>
      </rPr>
      <t xml:space="preserve">                                                                                                                                                                                                 Materials for the construction of the 2 water cisterns for Nui have finally arrived on the island in May. Work on the construction of the water cisterns started on the 25th May 2014 and stopped in mid-July until the time of the reporting (September)  because the PMU ran out of liquid funds. The dimension for each water cisterns are 8m x 7m x 3m. The CO requested the PMU to send money over as soon as possible so that work can continue.                                                                                                </t>
    </r>
    <r>
      <rPr>
        <b/>
        <sz val="8.5"/>
        <color theme="1"/>
        <rFont val="Calibri"/>
        <family val="2"/>
        <scheme val="minor"/>
      </rPr>
      <t>Vaitupu</t>
    </r>
    <r>
      <rPr>
        <sz val="8.5"/>
        <color theme="1"/>
        <rFont val="Calibri"/>
        <family val="2"/>
        <scheme val="minor"/>
      </rPr>
      <t xml:space="preserve">                                                                                                                                                                                                          For Vaitupu, the water tractor that the island community requested for, is still to be procured. PMU is being asked to do an economic cost-benefit analysis on the tractor on whether the Kaupule can maintain and sustain the tractor at the end of the NAPA roject. Once the cost-benefit analysis is complete and UNDP agrees to the analysis, procurement will proceed.</t>
    </r>
  </si>
  <si>
    <r>
      <rPr>
        <b/>
        <sz val="8.5"/>
        <color theme="1"/>
        <rFont val="Calibri"/>
        <family val="2"/>
        <scheme val="minor"/>
      </rPr>
      <t xml:space="preserve"> </t>
    </r>
    <r>
      <rPr>
        <sz val="8.5"/>
        <color theme="1"/>
        <rFont val="Calibri"/>
        <family val="2"/>
        <scheme val="minor"/>
      </rPr>
      <t xml:space="preserve">
• </t>
    </r>
    <r>
      <rPr>
        <b/>
        <sz val="8.5"/>
        <color theme="1"/>
        <rFont val="Calibri"/>
        <family val="2"/>
        <scheme val="minor"/>
      </rPr>
      <t>Nanumaga</t>
    </r>
    <r>
      <rPr>
        <sz val="8.5"/>
        <color theme="1"/>
        <rFont val="Calibri"/>
        <family val="2"/>
        <scheme val="minor"/>
      </rPr>
      <t xml:space="preserve"> A total of 82 (6 metres x 5 metres) raised pulaka pits were built by the NAPA project. and the last raised pulaka garden was completed on 9th September 2014. The CO received a request from 10 more households who did not register during the initial registration and will be provided with raised pulaka gardens.                                                                             
• 20 breadfruit roots from the Niutao breadfruit variety were brought from Niutao in May 2013. From the 20 breadfruit roots, only 8 are growing well and the Nanumaga CO reported that these 8 breadfruit roots will be given to 8 farmers.                                                                                              • </t>
    </r>
  </si>
  <si>
    <t>Activity 2.2.1: establish model demonstration projects on coastal protection measures (eg. Mangrove and non-mangrove species planting, soft technologies, protective structures) on all the islands of Tuvalu.</t>
  </si>
  <si>
    <t>This activity result is not progressing</t>
  </si>
  <si>
    <t xml:space="preserve">This activity was completed and reported in the last quarter. </t>
  </si>
  <si>
    <r>
      <t xml:space="preserve">• This activity is on schedule, and this activity seems to be one of the main core activities of community organisers, assisting home gardeners with the distribution of garden fences, seeds, and garden tools. 
• </t>
    </r>
    <r>
      <rPr>
        <b/>
        <u/>
        <sz val="8.5"/>
        <color theme="1"/>
        <rFont val="Calibri"/>
        <family val="2"/>
        <scheme val="minor"/>
      </rPr>
      <t>Funafuti:</t>
    </r>
    <r>
      <rPr>
        <sz val="8.5"/>
        <color theme="1"/>
        <rFont val="Calibri"/>
        <family val="2"/>
        <scheme val="minor"/>
      </rPr>
      <t xml:space="preserve"> During this reporting period, the Funafuti CO received 210 registrations, 144 home gardeners have received their garden fences from the NAPA 1 project. The Funafuti nursery is planting 5 different varieties of vegetables. These are cabbages, tomatoes, long beans, cucumbers, and water melons. In addition, salt-tolerant taro and pulaka shoots are also planted in the nursery before they are distributed to home gardeners. During this quarter, The CO potted 500 cucumber and 1000 cabbage seedlings and distributed them to home gardeners. In addition, very few home gardeners took egg plants and long beans with them.                                                                     • </t>
    </r>
    <r>
      <rPr>
        <b/>
        <u/>
        <sz val="8.5"/>
        <color theme="1"/>
        <rFont val="Calibri"/>
        <family val="2"/>
        <scheme val="minor"/>
      </rPr>
      <t>Nanumaga:</t>
    </r>
    <r>
      <rPr>
        <sz val="8.5"/>
        <color theme="1"/>
        <rFont val="Calibri"/>
        <family val="2"/>
        <scheme val="minor"/>
      </rPr>
      <t xml:space="preserve"> There is a decline in the number of active home gardeners on Nanumaga. Only 16 farmers are still growing vegetables while 51 home gardens are fallow. The inactiveness of home gardeners is attribute to the fact that community members on the island are engaged with building their raised pulaka pits. The 6 active home gardeners harvested 160 cabbages during this quarter and the total net weight for these cabbages is 48kg. During this quarter the six gardeners planted 240 cabbages, 56 tomatoes, 56 melons, and 16 cucumbers.
• </t>
    </r>
    <r>
      <rPr>
        <b/>
        <u/>
        <sz val="8.5"/>
        <color theme="1"/>
        <rFont val="Calibri"/>
        <family val="2"/>
        <scheme val="minor"/>
      </rPr>
      <t>Niutao:</t>
    </r>
    <r>
      <rPr>
        <sz val="8.5"/>
        <color theme="1"/>
        <rFont val="Calibri"/>
        <family val="2"/>
        <scheme val="minor"/>
      </rPr>
      <t xml:space="preserve"> A total of 54 home gardeners collected varieties of vegetables (500 water melons, 500 tomatoes, 1,500 cucumbers, and 3000 cabbages) from the CO and the Agricultural Officer on the island. Out of the 54 gardens, only 15 are growing well. The CO reported that the main reason for the poor growth in the other 39 gardens is because the island communities are busy with preparation for the Churc Biannual General Assembly, which is hosted by the Niutao Island Congregation. The CO commented that she is planning to have a home gardening competition in the coming quarter where she will report the weights of the home gardeners' harvests.                                              • </t>
    </r>
    <r>
      <rPr>
        <b/>
        <sz val="8.5"/>
        <color theme="1"/>
        <rFont val="Calibri"/>
        <family val="2"/>
        <scheme val="minor"/>
      </rPr>
      <t>Tractor with Implements:</t>
    </r>
    <r>
      <rPr>
        <sz val="8.5"/>
        <color theme="1"/>
        <rFont val="Calibri"/>
        <family val="2"/>
        <scheme val="minor"/>
      </rPr>
      <t xml:space="preserve"> PMU is still working on the cost-benefit analysis of procuring a tractor to construct a road to </t>
    </r>
    <r>
      <rPr>
        <i/>
        <sz val="8.5"/>
        <color theme="1"/>
        <rFont val="Calibri"/>
        <family val="2"/>
        <scheme val="minor"/>
      </rPr>
      <t>Te Pela</t>
    </r>
    <r>
      <rPr>
        <sz val="8.5"/>
        <color theme="1"/>
        <rFont val="Calibri"/>
        <family val="2"/>
        <scheme val="minor"/>
      </rPr>
      <t xml:space="preserve">(pulaka plantations) on Niutao. Once the economic analysis is complete, it will be forwarded to UNDP office for consideration.                  
• </t>
    </r>
    <r>
      <rPr>
        <b/>
        <u/>
        <sz val="8.5"/>
        <color theme="1"/>
        <rFont val="Calibri"/>
        <family val="2"/>
        <scheme val="minor"/>
      </rPr>
      <t>Nukulaelae:</t>
    </r>
    <r>
      <rPr>
        <sz val="8.5"/>
        <color theme="1"/>
        <rFont val="Calibri"/>
        <family val="2"/>
        <scheme val="minor"/>
      </rPr>
      <t xml:space="preserve"> 60 home gardeners have collected their fences from the island CO. 56 home gardeners registered for the home gardening competition, which started on 5th September. Prizes will be given in December. The CO has also planted the following seeds for distribution: • 6 trays cabbages @ 300 cabbages, and 2 trays were eaten by rats. • 11 trays tomatoes @385 tomatoes • 3 trays cucumbers @ 105 cucumbers. • 1 tray long beans @35 long beans • 2 trays water melon @ 65 melons • 2 trays pawpaw @ 61 pawpaws. In addition,  • 2 </t>
    </r>
    <r>
      <rPr>
        <i/>
        <sz val="8.5"/>
        <color theme="1"/>
        <rFont val="Calibri"/>
        <family val="2"/>
        <scheme val="minor"/>
      </rPr>
      <t>pulaka</t>
    </r>
    <r>
      <rPr>
        <sz val="8.5"/>
        <color theme="1"/>
        <rFont val="Calibri"/>
        <family val="2"/>
        <scheme val="minor"/>
      </rPr>
      <t xml:space="preserve"> gardeners received salt-tolerant </t>
    </r>
    <r>
      <rPr>
        <i/>
        <sz val="8.5"/>
        <color theme="1"/>
        <rFont val="Calibri"/>
        <family val="2"/>
        <scheme val="minor"/>
      </rPr>
      <t>pulaka</t>
    </r>
    <r>
      <rPr>
        <sz val="8.5"/>
        <color theme="1"/>
        <rFont val="Calibri"/>
        <family val="2"/>
        <scheme val="minor"/>
      </rPr>
      <t xml:space="preserve"> species, one garden has 23 pulakas while the other garden has 3 pulaka.• 24 salt-tolerant </t>
    </r>
    <r>
      <rPr>
        <i/>
        <sz val="8.5"/>
        <color theme="1"/>
        <rFont val="Calibri"/>
        <family val="2"/>
        <scheme val="minor"/>
      </rPr>
      <t>taro species</t>
    </r>
    <r>
      <rPr>
        <sz val="8.5"/>
        <color theme="1"/>
        <rFont val="Calibri"/>
        <family val="2"/>
        <scheme val="minor"/>
      </rPr>
      <t xml:space="preserve"> are still at the Kaupule nusery.• 22 salt-tolerant taro species are still in plastic pots. • The CO produced 200 cubic metres of compost for home gardeners.                                                                                                                                                                            •</t>
    </r>
    <r>
      <rPr>
        <b/>
        <sz val="8.5"/>
        <color theme="1"/>
        <rFont val="Calibri"/>
        <family val="2"/>
        <scheme val="minor"/>
      </rPr>
      <t xml:space="preserve"> </t>
    </r>
    <r>
      <rPr>
        <b/>
        <u/>
        <sz val="8.5"/>
        <color theme="1"/>
        <rFont val="Calibri"/>
        <family val="2"/>
        <scheme val="minor"/>
      </rPr>
      <t>Nanumea</t>
    </r>
    <r>
      <rPr>
        <sz val="8.5"/>
        <color theme="1"/>
        <rFont val="Calibri"/>
        <family val="2"/>
        <scheme val="minor"/>
      </rPr>
      <t xml:space="preserve">: A total of 34 home gardeners are still active in tendeing their home gardens. The CO continues to employ 2 casual laboureres to assist with compost making and growing seedlings at the nursery                                                                                                                           • </t>
    </r>
    <r>
      <rPr>
        <b/>
        <u/>
        <sz val="8.5"/>
        <color theme="1"/>
        <rFont val="Calibri"/>
        <family val="2"/>
        <scheme val="minor"/>
      </rPr>
      <t>Nui:</t>
    </r>
    <r>
      <rPr>
        <sz val="8.5"/>
        <color theme="1"/>
        <rFont val="Calibri"/>
        <family val="2"/>
        <scheme val="minor"/>
      </rPr>
      <t xml:space="preserve"> 43 home gardeners registered for the home gardening competition which is scheduled to be harvested in December. • Composts for these farmers are given free of charge. • On 11th July, a workshop was conducted by the CO on home gardening. • 73 home gardeners are still wating for their fences. • 430 cabbages, 258 tomatoes, 258 watermelons, 54 cucumbers, 10 beans have been given out to home gardeners.                                                                                                                                                                                                                               </t>
    </r>
    <r>
      <rPr>
        <b/>
        <sz val="8.5"/>
        <color theme="1"/>
        <rFont val="Calibri"/>
        <family val="2"/>
        <scheme val="minor"/>
      </rPr>
      <t xml:space="preserve">• </t>
    </r>
    <r>
      <rPr>
        <b/>
        <u/>
        <sz val="8.5"/>
        <color theme="1"/>
        <rFont val="Calibri"/>
        <family val="2"/>
        <scheme val="minor"/>
      </rPr>
      <t>Vaitupu</t>
    </r>
    <r>
      <rPr>
        <b/>
        <sz val="8.5"/>
        <color theme="1"/>
        <rFont val="Calibri"/>
        <family val="2"/>
        <scheme val="minor"/>
      </rPr>
      <t>:</t>
    </r>
    <r>
      <rPr>
        <sz val="8.5"/>
        <color theme="1"/>
        <rFont val="Calibri"/>
        <family val="2"/>
        <scheme val="minor"/>
      </rPr>
      <t xml:space="preserve"> 142 home gardeners registered for a competition that was held in August. Only 62 home gardeners competed and participated in the competition. Out of the 62 active home gardeners, 32 always visit the CO to collect seedlings for their gardens. One of the setbacks reported by the CO was the unavailability of a small fridge to keep the seeds. The Kaupule nursery is too small for the needs of home gardeners and so the CO is requesting if the project can expand the Kaupule's existing nursery. In addition, no chemicals are available to fertilize tomatoes. So far the CO has distributed 4 trays each of cabbages and tomatoes @ 400 cabbages and 400 tomatoes, 200 cucumbers, 32 egg plants, 40 long beans, and 2 trays of water melons @68 water melons.                                                                                     </t>
    </r>
  </si>
  <si>
    <r>
      <t xml:space="preserve">This activity has not been carried out yet. NAPA 1 But in light of the NAPA 2 coming soon, the project will review policy #6 of the Climate Change Policy </t>
    </r>
    <r>
      <rPr>
        <b/>
        <sz val="8.5"/>
        <color theme="1"/>
        <rFont val="Calibri"/>
        <family val="2"/>
        <scheme val="minor"/>
      </rPr>
      <t>Te Kaniva</t>
    </r>
    <r>
      <rPr>
        <sz val="8.5"/>
        <color theme="1"/>
        <rFont val="Calibri"/>
        <family val="2"/>
        <scheme val="minor"/>
      </rPr>
      <t>: “</t>
    </r>
    <r>
      <rPr>
        <b/>
        <sz val="8.5"/>
        <color theme="1"/>
        <rFont val="Calibri"/>
        <family val="2"/>
        <scheme val="minor"/>
      </rPr>
      <t>Preparing for effective disaster preparedness response and recovery</t>
    </r>
    <r>
      <rPr>
        <sz val="8.5"/>
        <color theme="1"/>
        <rFont val="Calibri"/>
        <family val="2"/>
        <scheme val="minor"/>
      </rPr>
      <t>”. PMU plans to start with island kaupules and communities consultations. Discussions between island Kaupules/comunities and the team from PMU, national government should reflect and review links between national policies and island council plans/policies.Outer island consultations should be a starting point for reviewing national policies followed by a review by national stakeholders on Funafuti. Since the Ministry of Home Affairs and Rural Development is touring the country to carry out consultations with outer island communities on their Island Strategic Plans (ISP), PMU is negotiating with the Ministry of Home Affairs to co-share the costs of chartering the Manufolau to carry out consultations with outer islands communities. The mission could be maximised by transporting agricultural officers to conduct follow-up training onhome gardens, pulaka pits, and composting.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</si>
</sst>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quot;$&quot;* #,##0.00_);_(&quot;$&quot;* \(#,##0.00\);_(&quot;$&quot;* &quot;-&quot;??_);_(@_)"/>
  </numFmts>
  <fonts count="28">
    <font>
      <sz val="11"/>
      <color theme="1"/>
      <name val="Calibri"/>
      <family val="2"/>
      <scheme val="minor"/>
    </font>
    <font>
      <b/>
      <sz val="11"/>
      <color theme="1"/>
      <name val="Calibri"/>
      <family val="2"/>
      <scheme val="minor"/>
    </font>
    <font>
      <b/>
      <i/>
      <sz val="10"/>
      <color theme="1"/>
      <name val="Calibri"/>
      <family val="2"/>
      <scheme val="minor"/>
    </font>
    <font>
      <i/>
      <sz val="8.5"/>
      <color theme="1"/>
      <name val="Calibri"/>
      <family val="2"/>
      <scheme val="minor"/>
    </font>
    <font>
      <sz val="8.5"/>
      <color theme="1"/>
      <name val="Calibri"/>
      <family val="2"/>
      <scheme val="minor"/>
    </font>
    <font>
      <i/>
      <sz val="8.5"/>
      <color rgb="FF333333"/>
      <name val="Calibri"/>
      <family val="2"/>
      <scheme val="minor"/>
    </font>
    <font>
      <b/>
      <i/>
      <sz val="8.5"/>
      <color rgb="FF333333"/>
      <name val="Calibri"/>
      <family val="2"/>
      <scheme val="minor"/>
    </font>
    <font>
      <b/>
      <sz val="8.5"/>
      <color theme="1"/>
      <name val="Calibri"/>
      <family val="2"/>
      <scheme val="minor"/>
    </font>
    <font>
      <sz val="8.5"/>
      <color rgb="FF333333"/>
      <name val="Calibri"/>
      <family val="2"/>
      <scheme val="minor"/>
    </font>
    <font>
      <sz val="9"/>
      <color theme="1"/>
      <name val="Calibri"/>
      <family val="2"/>
      <scheme val="minor"/>
    </font>
    <font>
      <sz val="8"/>
      <color theme="1"/>
      <name val="Calibri"/>
      <family val="2"/>
      <scheme val="minor"/>
    </font>
    <font>
      <b/>
      <sz val="9"/>
      <color theme="1"/>
      <name val="Calibri"/>
      <family val="2"/>
      <scheme val="minor"/>
    </font>
    <font>
      <sz val="8.5"/>
      <color rgb="FFFF0000"/>
      <name val="Calibri"/>
      <family val="2"/>
      <scheme val="minor"/>
    </font>
    <font>
      <b/>
      <sz val="8.5"/>
      <color rgb="FF333333"/>
      <name val="Calibri"/>
      <family val="2"/>
      <scheme val="minor"/>
    </font>
    <font>
      <sz val="7"/>
      <color rgb="FF333333"/>
      <name val="Times New Roman"/>
      <family val="1"/>
    </font>
    <font>
      <sz val="11"/>
      <color theme="1"/>
      <name val="Calibri"/>
      <family val="2"/>
      <scheme val="minor"/>
    </font>
    <font>
      <b/>
      <u/>
      <sz val="8.5"/>
      <color theme="1"/>
      <name val="Calibri"/>
      <family val="2"/>
      <scheme val="minor"/>
    </font>
    <font>
      <b/>
      <u/>
      <sz val="8.5"/>
      <color rgb="FF333333"/>
      <name val="Calibri"/>
      <family val="2"/>
      <scheme val="minor"/>
    </font>
    <font>
      <i/>
      <sz val="8.5"/>
      <name val="Calibri"/>
      <family val="2"/>
      <scheme val="minor"/>
    </font>
    <font>
      <sz val="12"/>
      <name val="Osaka"/>
      <family val="3"/>
      <charset val="128"/>
    </font>
    <font>
      <i/>
      <sz val="10"/>
      <name val="Arial Unicode MS"/>
      <family val="2"/>
    </font>
    <font>
      <b/>
      <sz val="10"/>
      <name val="Arial Narrow"/>
      <family val="2"/>
    </font>
    <font>
      <sz val="8"/>
      <name val="Arial Unicode MS"/>
      <family val="2"/>
    </font>
    <font>
      <sz val="10"/>
      <name val="Arial Narrow"/>
      <family val="2"/>
    </font>
    <font>
      <sz val="10"/>
      <name val="Arial Unicode MS"/>
      <family val="2"/>
    </font>
    <font>
      <sz val="12"/>
      <name val="ＭＳ Ｐゴシック"/>
      <family val="3"/>
      <charset val="128"/>
    </font>
    <font>
      <sz val="8.5"/>
      <color rgb="FF333333"/>
      <name val="Times New Roman"/>
      <family val="1"/>
    </font>
    <font>
      <i/>
      <sz val="8.5"/>
      <color rgb="FF333333"/>
      <name val="Times New Roman"/>
      <family val="1"/>
    </font>
  </fonts>
  <fills count="6">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FFCCFF"/>
        <bgColor indexed="64"/>
      </patternFill>
    </fill>
    <fill>
      <patternFill patternType="solid">
        <fgColor rgb="FFFFFFCC"/>
        <bgColor indexed="64"/>
      </patternFill>
    </fill>
  </fills>
  <borders count="54">
    <border>
      <left/>
      <right/>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indexed="64"/>
      </bottom>
      <diagonal/>
    </border>
    <border>
      <left/>
      <right/>
      <top/>
      <bottom style="medium">
        <color indexed="64"/>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right style="medium">
        <color indexed="64"/>
      </right>
      <top style="medium">
        <color indexed="64"/>
      </top>
      <bottom/>
      <diagonal/>
    </border>
    <border>
      <left style="medium">
        <color indexed="64"/>
      </left>
      <right style="medium">
        <color rgb="FF000000"/>
      </right>
      <top/>
      <bottom/>
      <diagonal/>
    </border>
    <border>
      <left/>
      <right style="medium">
        <color indexed="64"/>
      </right>
      <top/>
      <bottom/>
      <diagonal/>
    </border>
    <border>
      <left/>
      <right style="medium">
        <color indexed="64"/>
      </right>
      <top/>
      <bottom style="medium">
        <color rgb="FF000000"/>
      </bottom>
      <diagonal/>
    </border>
    <border>
      <left/>
      <right style="medium">
        <color indexed="64"/>
      </right>
      <top style="medium">
        <color rgb="FF000000"/>
      </top>
      <bottom/>
      <diagonal/>
    </border>
    <border>
      <left style="medium">
        <color indexed="64"/>
      </left>
      <right style="medium">
        <color rgb="FF000000"/>
      </right>
      <top/>
      <bottom style="medium">
        <color indexed="64"/>
      </bottom>
      <diagonal/>
    </border>
    <border>
      <left style="medium">
        <color indexed="64"/>
      </left>
      <right/>
      <top style="medium">
        <color indexed="64"/>
      </top>
      <bottom/>
      <diagonal/>
    </border>
    <border>
      <left style="medium">
        <color indexed="64"/>
      </left>
      <right/>
      <top/>
      <bottom style="medium">
        <color rgb="FF000000"/>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rgb="FF000000"/>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s>
  <cellStyleXfs count="5">
    <xf numFmtId="0" fontId="0" fillId="0" borderId="0"/>
    <xf numFmtId="164" fontId="15" fillId="0" borderId="0" applyFont="0" applyFill="0" applyBorder="0" applyAlignment="0" applyProtection="0"/>
    <xf numFmtId="43" fontId="15" fillId="0" borderId="0" applyFont="0" applyFill="0" applyBorder="0" applyAlignment="0" applyProtection="0"/>
    <xf numFmtId="0" fontId="19" fillId="0" borderId="0"/>
    <xf numFmtId="40" fontId="25" fillId="0" borderId="0" applyFont="0" applyFill="0" applyBorder="0" applyAlignment="0" applyProtection="0"/>
  </cellStyleXfs>
  <cellXfs count="224">
    <xf numFmtId="0" fontId="0" fillId="0" borderId="0" xfId="0"/>
    <xf numFmtId="0" fontId="0" fillId="0" borderId="0" xfId="0" applyAlignment="1">
      <alignment vertical="center"/>
    </xf>
    <xf numFmtId="0" fontId="0" fillId="0" borderId="0" xfId="0" applyAlignment="1">
      <alignment horizontal="left" vertical="center" indent="1"/>
    </xf>
    <xf numFmtId="0" fontId="11" fillId="0" borderId="0" xfId="0" applyFont="1" applyAlignment="1">
      <alignment vertical="center"/>
    </xf>
    <xf numFmtId="0" fontId="1" fillId="0" borderId="0" xfId="0" applyFont="1" applyAlignment="1"/>
    <xf numFmtId="0" fontId="7" fillId="2" borderId="3" xfId="0" applyFont="1" applyFill="1" applyBorder="1" applyAlignment="1">
      <alignment vertical="center" wrapText="1"/>
    </xf>
    <xf numFmtId="0" fontId="2" fillId="4" borderId="1" xfId="0" applyFont="1" applyFill="1" applyBorder="1" applyAlignment="1">
      <alignment horizontal="center" vertical="center" wrapText="1"/>
    </xf>
    <xf numFmtId="0" fontId="8" fillId="2" borderId="20" xfId="0" applyFont="1" applyFill="1" applyBorder="1" applyAlignment="1">
      <alignment vertical="center" wrapText="1"/>
    </xf>
    <xf numFmtId="0" fontId="7" fillId="2" borderId="23" xfId="0" applyFont="1" applyFill="1" applyBorder="1" applyAlignment="1">
      <alignment vertical="center" wrapText="1"/>
    </xf>
    <xf numFmtId="0" fontId="0" fillId="2" borderId="23" xfId="0" applyFill="1" applyBorder="1" applyAlignment="1">
      <alignment vertical="top" wrapText="1"/>
    </xf>
    <xf numFmtId="0" fontId="0" fillId="2" borderId="27" xfId="0" applyFill="1" applyBorder="1" applyAlignment="1">
      <alignment vertical="top" wrapText="1"/>
    </xf>
    <xf numFmtId="0" fontId="7" fillId="5" borderId="18"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0" fillId="5" borderId="3" xfId="0" applyFill="1" applyBorder="1" applyAlignment="1">
      <alignment vertical="top" wrapText="1"/>
    </xf>
    <xf numFmtId="0" fontId="5" fillId="4" borderId="37" xfId="0" applyFont="1" applyFill="1" applyBorder="1" applyAlignment="1">
      <alignment vertical="center" wrapText="1"/>
    </xf>
    <xf numFmtId="0" fontId="5" fillId="4" borderId="40" xfId="0" applyFont="1" applyFill="1" applyBorder="1" applyAlignment="1">
      <alignment vertical="center" wrapText="1"/>
    </xf>
    <xf numFmtId="0" fontId="5" fillId="4" borderId="39" xfId="0" applyFont="1" applyFill="1" applyBorder="1" applyAlignment="1">
      <alignment vertical="center" wrapText="1"/>
    </xf>
    <xf numFmtId="0" fontId="11" fillId="0" borderId="0" xfId="0" applyFont="1"/>
    <xf numFmtId="0" fontId="8" fillId="5" borderId="19" xfId="0" applyFont="1" applyFill="1" applyBorder="1" applyAlignment="1">
      <alignment horizontal="justify" vertical="center" wrapText="1"/>
    </xf>
    <xf numFmtId="0" fontId="13" fillId="5" borderId="19" xfId="0" applyFont="1" applyFill="1" applyBorder="1" applyAlignment="1">
      <alignment horizontal="center" vertical="center" wrapText="1"/>
    </xf>
    <xf numFmtId="0" fontId="8" fillId="2" borderId="40" xfId="0" applyFont="1" applyFill="1" applyBorder="1" applyAlignment="1">
      <alignment horizontal="justify" vertical="center" wrapText="1"/>
    </xf>
    <xf numFmtId="0" fontId="8" fillId="5" borderId="40" xfId="0" applyFont="1" applyFill="1" applyBorder="1" applyAlignment="1">
      <alignment horizontal="justify" vertical="center" wrapText="1"/>
    </xf>
    <xf numFmtId="0" fontId="8" fillId="2" borderId="39" xfId="0" applyFont="1" applyFill="1" applyBorder="1" applyAlignment="1">
      <alignment horizontal="justify" vertical="center" wrapText="1"/>
    </xf>
    <xf numFmtId="0" fontId="13" fillId="5" borderId="41" xfId="0" applyFont="1" applyFill="1" applyBorder="1" applyAlignment="1">
      <alignment horizontal="center" vertical="center" wrapText="1"/>
    </xf>
    <xf numFmtId="0" fontId="13" fillId="4" borderId="36" xfId="0" applyFont="1" applyFill="1" applyBorder="1" applyAlignment="1">
      <alignment horizontal="justify" vertical="center" wrapText="1"/>
    </xf>
    <xf numFmtId="0" fontId="13" fillId="5" borderId="40" xfId="0" applyFont="1" applyFill="1" applyBorder="1" applyAlignment="1">
      <alignment horizontal="left" vertical="center" wrapText="1" indent="2"/>
    </xf>
    <xf numFmtId="0" fontId="8" fillId="5" borderId="40" xfId="0" applyFont="1" applyFill="1" applyBorder="1" applyAlignment="1">
      <alignment horizontal="left" vertical="top" wrapText="1" indent="2"/>
    </xf>
    <xf numFmtId="0" fontId="8" fillId="5" borderId="40" xfId="0" applyFont="1" applyFill="1" applyBorder="1" applyAlignment="1">
      <alignment horizontal="left" vertical="top" wrapText="1" indent="1"/>
    </xf>
    <xf numFmtId="0" fontId="8" fillId="5" borderId="19" xfId="0" applyFont="1" applyFill="1" applyBorder="1" applyAlignment="1">
      <alignment vertical="top" wrapText="1"/>
    </xf>
    <xf numFmtId="0" fontId="7" fillId="5" borderId="2" xfId="0" applyFont="1" applyFill="1" applyBorder="1" applyAlignment="1">
      <alignment vertical="center" wrapText="1"/>
    </xf>
    <xf numFmtId="0" fontId="7" fillId="5" borderId="3" xfId="0" applyFont="1" applyFill="1" applyBorder="1" applyAlignment="1">
      <alignment vertical="center" wrapText="1"/>
    </xf>
    <xf numFmtId="0" fontId="0" fillId="4" borderId="19" xfId="0" applyFill="1" applyBorder="1"/>
    <xf numFmtId="0" fontId="0" fillId="5" borderId="19" xfId="0" applyFill="1" applyBorder="1"/>
    <xf numFmtId="0" fontId="0" fillId="2" borderId="19" xfId="0" applyFill="1" applyBorder="1"/>
    <xf numFmtId="0" fontId="5" fillId="4" borderId="30" xfId="0" applyFont="1" applyFill="1" applyBorder="1" applyAlignment="1">
      <alignment horizontal="center" vertical="top" wrapText="1"/>
    </xf>
    <xf numFmtId="0" fontId="5" fillId="4" borderId="24" xfId="0" applyFont="1" applyFill="1" applyBorder="1" applyAlignment="1">
      <alignment horizontal="center" vertical="top" wrapText="1"/>
    </xf>
    <xf numFmtId="0" fontId="5" fillId="4" borderId="34" xfId="0" applyFont="1" applyFill="1" applyBorder="1" applyAlignment="1">
      <alignment horizontal="center" vertical="top" wrapText="1"/>
    </xf>
    <xf numFmtId="0" fontId="5" fillId="4" borderId="35" xfId="0" applyFont="1" applyFill="1" applyBorder="1" applyAlignment="1">
      <alignment horizontal="center" vertical="top" wrapText="1"/>
    </xf>
    <xf numFmtId="0" fontId="5" fillId="4" borderId="31" xfId="0" applyFont="1" applyFill="1" applyBorder="1" applyAlignment="1">
      <alignment horizontal="left" vertical="center" wrapText="1"/>
    </xf>
    <xf numFmtId="0" fontId="5" fillId="4" borderId="32" xfId="0" applyFont="1" applyFill="1" applyBorder="1" applyAlignment="1">
      <alignment horizontal="left" vertical="center" wrapText="1"/>
    </xf>
    <xf numFmtId="0" fontId="5" fillId="4" borderId="33" xfId="0" applyFont="1" applyFill="1" applyBorder="1" applyAlignment="1">
      <alignment horizontal="left" vertical="center" wrapText="1"/>
    </xf>
    <xf numFmtId="0" fontId="5" fillId="4" borderId="32" xfId="0" applyFont="1" applyFill="1" applyBorder="1" applyAlignment="1">
      <alignment vertical="center" wrapText="1"/>
    </xf>
    <xf numFmtId="0" fontId="5" fillId="4" borderId="38" xfId="0" applyFont="1" applyFill="1" applyBorder="1" applyAlignment="1">
      <alignment vertical="center" wrapText="1"/>
    </xf>
    <xf numFmtId="0" fontId="5" fillId="4" borderId="28" xfId="0" applyFont="1" applyFill="1" applyBorder="1" applyAlignment="1">
      <alignment horizontal="center" vertical="top" wrapText="1"/>
    </xf>
    <xf numFmtId="0" fontId="5" fillId="4" borderId="22" xfId="0" applyFont="1" applyFill="1" applyBorder="1" applyAlignment="1">
      <alignment horizontal="center" vertical="top" wrapText="1"/>
    </xf>
    <xf numFmtId="0" fontId="7" fillId="5" borderId="18"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0" fillId="5" borderId="9" xfId="0" applyFill="1" applyBorder="1" applyAlignment="1">
      <alignment vertical="top" wrapText="1"/>
    </xf>
    <xf numFmtId="0" fontId="4" fillId="2" borderId="11" xfId="0" applyFont="1" applyFill="1" applyBorder="1" applyAlignment="1">
      <alignment vertical="center" wrapText="1"/>
    </xf>
    <xf numFmtId="0" fontId="4" fillId="2" borderId="6" xfId="0" applyFont="1" applyFill="1" applyBorder="1" applyAlignment="1">
      <alignment vertical="center" wrapText="1"/>
    </xf>
    <xf numFmtId="0" fontId="5" fillId="4" borderId="19" xfId="0" applyFont="1" applyFill="1" applyBorder="1" applyAlignment="1">
      <alignment vertical="center" wrapText="1"/>
    </xf>
    <xf numFmtId="0" fontId="5" fillId="4" borderId="37" xfId="0" applyFont="1" applyFill="1" applyBorder="1" applyAlignment="1">
      <alignment horizontal="center" vertical="top" wrapText="1"/>
    </xf>
    <xf numFmtId="0" fontId="5" fillId="4" borderId="40" xfId="0" applyFont="1" applyFill="1" applyBorder="1" applyAlignment="1">
      <alignment horizontal="center" vertical="top" wrapText="1"/>
    </xf>
    <xf numFmtId="0" fontId="5" fillId="4" borderId="39" xfId="0" applyFont="1" applyFill="1" applyBorder="1" applyAlignment="1">
      <alignment horizontal="center" vertical="top" wrapText="1"/>
    </xf>
    <xf numFmtId="0" fontId="5" fillId="4" borderId="19" xfId="0" applyFont="1" applyFill="1" applyBorder="1" applyAlignment="1">
      <alignment horizontal="left" vertical="center" wrapText="1"/>
    </xf>
    <xf numFmtId="0" fontId="5" fillId="2" borderId="33" xfId="0" applyFont="1" applyFill="1" applyBorder="1" applyAlignment="1">
      <alignment vertical="center" wrapText="1"/>
    </xf>
    <xf numFmtId="0" fontId="5" fillId="2" borderId="37" xfId="0" applyFont="1" applyFill="1" applyBorder="1" applyAlignment="1">
      <alignment vertical="center" wrapText="1"/>
    </xf>
    <xf numFmtId="0" fontId="5" fillId="2" borderId="40" xfId="0" applyFont="1" applyFill="1" applyBorder="1" applyAlignment="1">
      <alignment vertical="center" wrapText="1"/>
    </xf>
    <xf numFmtId="0" fontId="5" fillId="2" borderId="39" xfId="0" applyFont="1" applyFill="1" applyBorder="1" applyAlignment="1">
      <alignment vertical="center" wrapText="1"/>
    </xf>
    <xf numFmtId="0" fontId="5" fillId="4" borderId="32" xfId="0" applyFont="1" applyFill="1" applyBorder="1" applyAlignment="1">
      <alignment vertical="center" wrapText="1"/>
    </xf>
    <xf numFmtId="0" fontId="5" fillId="4" borderId="33" xfId="0" applyFont="1" applyFill="1" applyBorder="1" applyAlignment="1">
      <alignment vertical="center" wrapText="1"/>
    </xf>
    <xf numFmtId="0" fontId="7" fillId="5" borderId="18"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5" fillId="4" borderId="32" xfId="0" applyFont="1" applyFill="1" applyBorder="1" applyAlignment="1">
      <alignment vertical="center" wrapText="1"/>
    </xf>
    <xf numFmtId="0" fontId="5" fillId="4" borderId="33" xfId="0" applyFont="1" applyFill="1" applyBorder="1" applyAlignment="1">
      <alignment vertical="center" wrapText="1"/>
    </xf>
    <xf numFmtId="0" fontId="7" fillId="2" borderId="23" xfId="0" applyFont="1" applyFill="1" applyBorder="1" applyAlignment="1">
      <alignment vertical="top" wrapText="1"/>
    </xf>
    <xf numFmtId="0" fontId="7" fillId="2" borderId="23" xfId="0" applyFont="1" applyFill="1" applyBorder="1" applyAlignment="1">
      <alignment horizontal="center" vertical="center" wrapText="1"/>
    </xf>
    <xf numFmtId="0" fontId="8" fillId="4" borderId="40" xfId="0" applyFont="1" applyFill="1" applyBorder="1" applyAlignment="1">
      <alignment horizontal="justify" vertical="top" wrapText="1"/>
    </xf>
    <xf numFmtId="3" fontId="5" fillId="2" borderId="40" xfId="0" applyNumberFormat="1" applyFont="1" applyFill="1" applyBorder="1" applyAlignment="1">
      <alignment vertical="center" wrapText="1"/>
    </xf>
    <xf numFmtId="3" fontId="5" fillId="2" borderId="37" xfId="0" applyNumberFormat="1" applyFont="1" applyFill="1" applyBorder="1" applyAlignment="1">
      <alignment vertical="center" wrapText="1"/>
    </xf>
    <xf numFmtId="4" fontId="5" fillId="2" borderId="37" xfId="0" applyNumberFormat="1" applyFont="1" applyFill="1" applyBorder="1" applyAlignment="1">
      <alignment vertical="center" wrapText="1"/>
    </xf>
    <xf numFmtId="3" fontId="5" fillId="4" borderId="37" xfId="0" applyNumberFormat="1" applyFont="1" applyFill="1" applyBorder="1" applyAlignment="1">
      <alignment horizontal="center" vertical="top" wrapText="1"/>
    </xf>
    <xf numFmtId="0" fontId="21" fillId="0" borderId="0" xfId="3" applyFont="1" applyBorder="1" applyAlignment="1">
      <alignment horizontal="right" vertical="center"/>
    </xf>
    <xf numFmtId="0" fontId="22" fillId="0" borderId="47" xfId="3" applyFont="1" applyFill="1" applyBorder="1" applyAlignment="1">
      <alignment horizontal="center" vertical="center"/>
    </xf>
    <xf numFmtId="43" fontId="23" fillId="0" borderId="48" xfId="2" applyFont="1" applyFill="1" applyBorder="1" applyAlignment="1">
      <alignment horizontal="right" vertical="center"/>
    </xf>
    <xf numFmtId="43" fontId="24" fillId="0" borderId="45" xfId="2" applyFont="1" applyFill="1" applyBorder="1" applyAlignment="1">
      <alignment horizontal="right" vertical="center"/>
    </xf>
    <xf numFmtId="43" fontId="23" fillId="0" borderId="45" xfId="2" applyFont="1" applyBorder="1" applyAlignment="1">
      <alignment horizontal="right" vertical="center"/>
    </xf>
    <xf numFmtId="0" fontId="22" fillId="0" borderId="47" xfId="0" applyFont="1" applyFill="1" applyBorder="1" applyAlignment="1">
      <alignment horizontal="center"/>
    </xf>
    <xf numFmtId="43" fontId="24" fillId="0" borderId="45" xfId="2" applyFont="1" applyFill="1" applyBorder="1" applyAlignment="1">
      <alignment horizontal="right"/>
    </xf>
    <xf numFmtId="0" fontId="22" fillId="0" borderId="47" xfId="0" applyFont="1" applyFill="1" applyBorder="1" applyAlignment="1">
      <alignment horizontal="center" vertical="top" wrapText="1"/>
    </xf>
    <xf numFmtId="43" fontId="24" fillId="0" borderId="45" xfId="2" applyFont="1" applyBorder="1" applyAlignment="1">
      <alignment horizontal="right"/>
    </xf>
    <xf numFmtId="43" fontId="24" fillId="0" borderId="45" xfId="2" applyFont="1" applyFill="1" applyBorder="1" applyAlignment="1">
      <alignment horizontal="center" vertical="center"/>
    </xf>
    <xf numFmtId="0" fontId="23" fillId="0" borderId="0" xfId="3" applyFont="1" applyFill="1" applyBorder="1" applyAlignment="1">
      <alignment horizontal="right" vertical="center"/>
    </xf>
    <xf numFmtId="49" fontId="23" fillId="0" borderId="47" xfId="4" applyNumberFormat="1" applyFont="1" applyFill="1" applyBorder="1" applyAlignment="1">
      <alignment horizontal="center" vertical="center"/>
    </xf>
    <xf numFmtId="49" fontId="23" fillId="0" borderId="52" xfId="4" applyNumberFormat="1" applyFont="1" applyFill="1" applyBorder="1" applyAlignment="1">
      <alignment horizontal="center" vertical="center"/>
    </xf>
    <xf numFmtId="43" fontId="24" fillId="0" borderId="53" xfId="2" applyFont="1" applyBorder="1" applyAlignment="1">
      <alignment horizontal="right"/>
    </xf>
    <xf numFmtId="4" fontId="5" fillId="2" borderId="40" xfId="0" applyNumberFormat="1" applyFont="1" applyFill="1" applyBorder="1" applyAlignment="1">
      <alignment vertical="center" wrapText="1"/>
    </xf>
    <xf numFmtId="0" fontId="26" fillId="4" borderId="40" xfId="0" applyFont="1" applyFill="1" applyBorder="1" applyAlignment="1">
      <alignment horizontal="left" vertical="center" wrapText="1" indent="8"/>
    </xf>
    <xf numFmtId="0" fontId="26" fillId="4" borderId="40" xfId="0" applyFont="1" applyFill="1" applyBorder="1" applyAlignment="1">
      <alignment horizontal="justify" vertical="center" wrapText="1"/>
    </xf>
    <xf numFmtId="0" fontId="26" fillId="4" borderId="39" xfId="0" applyFont="1" applyFill="1" applyBorder="1" applyAlignment="1">
      <alignment horizontal="justify" vertical="center" wrapText="1"/>
    </xf>
    <xf numFmtId="0" fontId="5" fillId="4" borderId="32" xfId="0" applyFont="1" applyFill="1" applyBorder="1" applyAlignment="1">
      <alignment vertical="center" wrapText="1"/>
    </xf>
    <xf numFmtId="0" fontId="5" fillId="4" borderId="32" xfId="0" applyFont="1" applyFill="1" applyBorder="1" applyAlignment="1">
      <alignment vertical="center" wrapText="1"/>
    </xf>
    <xf numFmtId="0" fontId="5" fillId="4" borderId="32" xfId="0" applyFont="1" applyFill="1" applyBorder="1" applyAlignment="1">
      <alignment vertical="center" wrapText="1"/>
    </xf>
    <xf numFmtId="164" fontId="5" fillId="4" borderId="39" xfId="1" applyFont="1" applyFill="1" applyBorder="1" applyAlignment="1">
      <alignment vertical="center" wrapText="1"/>
    </xf>
    <xf numFmtId="3" fontId="5" fillId="2" borderId="39" xfId="0" applyNumberFormat="1" applyFont="1" applyFill="1" applyBorder="1" applyAlignment="1">
      <alignment vertical="center" wrapText="1"/>
    </xf>
    <xf numFmtId="49" fontId="5" fillId="4" borderId="30" xfId="0" applyNumberFormat="1" applyFont="1" applyFill="1" applyBorder="1" applyAlignment="1">
      <alignment horizontal="left" vertical="top" wrapText="1"/>
    </xf>
    <xf numFmtId="49" fontId="5" fillId="4" borderId="0" xfId="0" applyNumberFormat="1" applyFont="1" applyFill="1" applyBorder="1" applyAlignment="1">
      <alignment horizontal="left" vertical="top" wrapText="1"/>
    </xf>
    <xf numFmtId="0" fontId="5" fillId="4" borderId="32" xfId="0" applyFont="1" applyFill="1" applyBorder="1" applyAlignment="1">
      <alignment vertical="center" wrapText="1"/>
    </xf>
    <xf numFmtId="0" fontId="5" fillId="4" borderId="37" xfId="0" applyFont="1" applyFill="1" applyBorder="1" applyAlignment="1">
      <alignment horizontal="right" vertical="center" wrapText="1"/>
    </xf>
    <xf numFmtId="0" fontId="6" fillId="2" borderId="4" xfId="0" applyFont="1" applyFill="1" applyBorder="1" applyAlignment="1">
      <alignment vertical="center" wrapText="1"/>
    </xf>
    <xf numFmtId="0" fontId="6" fillId="2" borderId="1" xfId="0" applyFont="1" applyFill="1" applyBorder="1" applyAlignment="1">
      <alignment vertical="center" wrapText="1"/>
    </xf>
    <xf numFmtId="0" fontId="3" fillId="2" borderId="4" xfId="0" applyFont="1" applyFill="1" applyBorder="1" applyAlignment="1">
      <alignment vertical="center" wrapText="1"/>
    </xf>
    <xf numFmtId="0" fontId="3" fillId="2" borderId="1" xfId="0" applyFont="1" applyFill="1" applyBorder="1" applyAlignment="1">
      <alignment vertical="center" wrapText="1"/>
    </xf>
    <xf numFmtId="0" fontId="10" fillId="3" borderId="0" xfId="0" applyFont="1" applyFill="1" applyAlignment="1">
      <alignment vertical="center" wrapText="1"/>
    </xf>
    <xf numFmtId="0" fontId="0" fillId="3" borderId="0" xfId="0" applyFill="1" applyAlignment="1">
      <alignment wrapText="1"/>
    </xf>
    <xf numFmtId="0" fontId="9" fillId="0" borderId="0" xfId="0" applyFont="1" applyAlignment="1">
      <alignment horizontal="left" vertical="center" wrapText="1"/>
    </xf>
    <xf numFmtId="0" fontId="9" fillId="0" borderId="0" xfId="0" applyFont="1" applyAlignment="1">
      <alignment horizontal="left" vertical="center"/>
    </xf>
    <xf numFmtId="0" fontId="5" fillId="2" borderId="4" xfId="0" applyFont="1" applyFill="1" applyBorder="1" applyAlignment="1">
      <alignment vertical="center" wrapText="1"/>
    </xf>
    <xf numFmtId="0" fontId="5" fillId="2" borderId="1" xfId="0" applyFont="1" applyFill="1" applyBorder="1" applyAlignment="1">
      <alignment vertical="center" wrapText="1"/>
    </xf>
    <xf numFmtId="0" fontId="7" fillId="5" borderId="13" xfId="0" applyFont="1" applyFill="1" applyBorder="1" applyAlignment="1">
      <alignment vertical="center" wrapText="1"/>
    </xf>
    <xf numFmtId="0" fontId="7" fillId="5" borderId="10" xfId="0" applyFont="1" applyFill="1" applyBorder="1" applyAlignment="1">
      <alignment vertical="center" wrapText="1"/>
    </xf>
    <xf numFmtId="0" fontId="7" fillId="5" borderId="2" xfId="0" applyFont="1" applyFill="1" applyBorder="1" applyAlignment="1">
      <alignment vertical="center" wrapText="1"/>
    </xf>
    <xf numFmtId="0" fontId="5" fillId="2" borderId="11" xfId="0" applyFont="1" applyFill="1" applyBorder="1" applyAlignment="1">
      <alignment vertical="center" wrapText="1"/>
    </xf>
    <xf numFmtId="0" fontId="5" fillId="2" borderId="12" xfId="0" applyFont="1" applyFill="1" applyBorder="1" applyAlignment="1">
      <alignment vertical="center" wrapText="1"/>
    </xf>
    <xf numFmtId="0" fontId="6" fillId="2" borderId="8" xfId="0" applyFont="1" applyFill="1" applyBorder="1" applyAlignment="1">
      <alignment vertical="center" wrapText="1"/>
    </xf>
    <xf numFmtId="0" fontId="6" fillId="2" borderId="3" xfId="0" applyFont="1" applyFill="1" applyBorder="1" applyAlignment="1">
      <alignment vertical="center" wrapText="1"/>
    </xf>
    <xf numFmtId="0" fontId="7" fillId="2" borderId="13" xfId="0" applyFont="1" applyFill="1" applyBorder="1" applyAlignment="1">
      <alignment vertical="center" wrapText="1"/>
    </xf>
    <xf numFmtId="0" fontId="7" fillId="2" borderId="2" xfId="0" applyFont="1" applyFill="1" applyBorder="1" applyAlignment="1">
      <alignment vertical="center" wrapText="1"/>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3" fillId="2" borderId="8" xfId="0" applyFont="1" applyFill="1" applyBorder="1" applyAlignment="1">
      <alignment vertical="center" wrapText="1"/>
    </xf>
    <xf numFmtId="0" fontId="3" fillId="2" borderId="3" xfId="0" applyFont="1" applyFill="1" applyBorder="1" applyAlignment="1">
      <alignment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4" fillId="2" borderId="4" xfId="0" applyFont="1" applyFill="1" applyBorder="1" applyAlignment="1">
      <alignment vertical="center" wrapText="1"/>
    </xf>
    <xf numFmtId="0" fontId="4" fillId="2" borderId="1" xfId="0" applyFont="1" applyFill="1" applyBorder="1" applyAlignment="1">
      <alignment vertical="center" wrapText="1"/>
    </xf>
    <xf numFmtId="0" fontId="7" fillId="5" borderId="21" xfId="0" applyFont="1" applyFill="1" applyBorder="1" applyAlignment="1">
      <alignment vertical="center" wrapText="1"/>
    </xf>
    <xf numFmtId="0" fontId="7" fillId="5" borderId="16"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7" fillId="5" borderId="24" xfId="0" applyFont="1" applyFill="1" applyBorder="1" applyAlignment="1">
      <alignment horizontal="center" vertical="center" wrapText="1"/>
    </xf>
    <xf numFmtId="0" fontId="7"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3" fillId="5" borderId="28" xfId="0" applyFont="1" applyFill="1" applyBorder="1" applyAlignment="1">
      <alignment horizontal="center" vertical="center" wrapText="1"/>
    </xf>
    <xf numFmtId="0" fontId="13" fillId="5" borderId="17" xfId="0" applyFont="1" applyFill="1" applyBorder="1" applyAlignment="1">
      <alignment horizontal="center" vertical="center" wrapText="1"/>
    </xf>
    <xf numFmtId="0" fontId="13" fillId="5" borderId="22" xfId="0" applyFont="1" applyFill="1" applyBorder="1" applyAlignment="1">
      <alignment horizontal="center" vertical="center" wrapText="1"/>
    </xf>
    <xf numFmtId="0" fontId="13" fillId="5" borderId="34"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13" fillId="5" borderId="35"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4" fillId="2" borderId="13" xfId="0" applyFont="1" applyFill="1" applyBorder="1" applyAlignment="1">
      <alignment vertical="center" wrapText="1"/>
    </xf>
    <xf numFmtId="0" fontId="4" fillId="2" borderId="10" xfId="0" applyFont="1" applyFill="1" applyBorder="1" applyAlignment="1">
      <alignment vertical="center" wrapText="1"/>
    </xf>
    <xf numFmtId="0" fontId="4" fillId="2" borderId="14" xfId="0" applyFont="1" applyFill="1" applyBorder="1" applyAlignment="1">
      <alignment vertical="center" wrapText="1"/>
    </xf>
    <xf numFmtId="0" fontId="8" fillId="2" borderId="13" xfId="0" applyFont="1" applyFill="1" applyBorder="1" applyAlignment="1">
      <alignment vertical="center" wrapText="1"/>
    </xf>
    <xf numFmtId="0" fontId="8" fillId="2" borderId="10" xfId="0" applyFont="1" applyFill="1" applyBorder="1" applyAlignment="1">
      <alignment vertical="center" wrapText="1"/>
    </xf>
    <xf numFmtId="0" fontId="8" fillId="2" borderId="14" xfId="0" applyFont="1" applyFill="1" applyBorder="1" applyAlignment="1">
      <alignment vertical="center" wrapText="1"/>
    </xf>
    <xf numFmtId="0" fontId="12" fillId="2" borderId="13" xfId="0" applyFont="1" applyFill="1" applyBorder="1" applyAlignment="1">
      <alignment vertical="center" wrapText="1"/>
    </xf>
    <xf numFmtId="0" fontId="12" fillId="2" borderId="10" xfId="0" applyFont="1" applyFill="1" applyBorder="1" applyAlignment="1">
      <alignment vertical="center" wrapText="1"/>
    </xf>
    <xf numFmtId="0" fontId="12" fillId="2" borderId="14" xfId="0" applyFont="1" applyFill="1" applyBorder="1" applyAlignment="1">
      <alignment vertical="center" wrapText="1"/>
    </xf>
    <xf numFmtId="164" fontId="4" fillId="2" borderId="13" xfId="1" applyFont="1" applyFill="1" applyBorder="1" applyAlignment="1">
      <alignment vertical="center" wrapText="1"/>
    </xf>
    <xf numFmtId="164" fontId="4" fillId="2" borderId="10" xfId="1" applyFont="1" applyFill="1" applyBorder="1" applyAlignment="1">
      <alignment vertical="center" wrapText="1"/>
    </xf>
    <xf numFmtId="164" fontId="4" fillId="2" borderId="14" xfId="1" applyFont="1" applyFill="1" applyBorder="1" applyAlignment="1">
      <alignment vertical="center" wrapText="1"/>
    </xf>
    <xf numFmtId="49" fontId="5" fillId="4" borderId="30" xfId="0" applyNumberFormat="1" applyFont="1" applyFill="1" applyBorder="1" applyAlignment="1">
      <alignment horizontal="left" vertical="top" wrapText="1"/>
    </xf>
    <xf numFmtId="49" fontId="5" fillId="4" borderId="0" xfId="0" applyNumberFormat="1" applyFont="1" applyFill="1" applyBorder="1" applyAlignment="1">
      <alignment horizontal="left" vertical="top" wrapText="1"/>
    </xf>
    <xf numFmtId="49" fontId="5" fillId="4" borderId="24" xfId="0" applyNumberFormat="1" applyFont="1" applyFill="1" applyBorder="1" applyAlignment="1">
      <alignment horizontal="left" vertical="top" wrapText="1"/>
    </xf>
    <xf numFmtId="0" fontId="4" fillId="2" borderId="31" xfId="0" applyFont="1" applyFill="1" applyBorder="1" applyAlignment="1">
      <alignment vertical="center" wrapText="1"/>
    </xf>
    <xf numFmtId="0" fontId="4" fillId="2" borderId="32" xfId="0" applyFont="1" applyFill="1" applyBorder="1" applyAlignment="1">
      <alignment vertical="center" wrapText="1"/>
    </xf>
    <xf numFmtId="0" fontId="4" fillId="2" borderId="33" xfId="0" applyFont="1" applyFill="1" applyBorder="1" applyAlignment="1">
      <alignment vertical="center" wrapText="1"/>
    </xf>
    <xf numFmtId="0" fontId="4" fillId="5" borderId="31" xfId="0" applyFont="1" applyFill="1" applyBorder="1" applyAlignment="1">
      <alignment vertical="center" wrapText="1"/>
    </xf>
    <xf numFmtId="0" fontId="4" fillId="5" borderId="32" xfId="0" applyFont="1" applyFill="1" applyBorder="1" applyAlignment="1">
      <alignment vertical="center" wrapText="1"/>
    </xf>
    <xf numFmtId="0" fontId="4" fillId="5" borderId="33" xfId="0" applyFont="1" applyFill="1" applyBorder="1" applyAlignment="1">
      <alignment vertical="center" wrapText="1"/>
    </xf>
    <xf numFmtId="0" fontId="7" fillId="2" borderId="31" xfId="0" applyFont="1" applyFill="1" applyBorder="1" applyAlignment="1">
      <alignment vertical="center" wrapText="1"/>
    </xf>
    <xf numFmtId="0" fontId="18" fillId="4" borderId="28" xfId="0" applyFont="1" applyFill="1" applyBorder="1" applyAlignment="1">
      <alignment vertical="top" wrapText="1"/>
    </xf>
    <xf numFmtId="0" fontId="4" fillId="4" borderId="17" xfId="0" applyFont="1" applyFill="1" applyBorder="1" applyAlignment="1">
      <alignment vertical="top" wrapText="1"/>
    </xf>
    <xf numFmtId="0" fontId="4" fillId="4" borderId="22" xfId="0" applyFont="1" applyFill="1" applyBorder="1" applyAlignment="1">
      <alignment vertical="top" wrapText="1"/>
    </xf>
    <xf numFmtId="0" fontId="4" fillId="4" borderId="30" xfId="0" applyFont="1" applyFill="1" applyBorder="1" applyAlignment="1">
      <alignment vertical="top" wrapText="1"/>
    </xf>
    <xf numFmtId="0" fontId="4" fillId="4" borderId="0" xfId="0" applyFont="1" applyFill="1" applyBorder="1" applyAlignment="1">
      <alignment vertical="top" wrapText="1"/>
    </xf>
    <xf numFmtId="0" fontId="4" fillId="4" borderId="24" xfId="0" applyFont="1" applyFill="1" applyBorder="1" applyAlignment="1">
      <alignment vertical="top" wrapText="1"/>
    </xf>
    <xf numFmtId="0" fontId="4" fillId="4" borderId="34" xfId="0" applyFont="1" applyFill="1" applyBorder="1" applyAlignment="1">
      <alignment vertical="top" wrapText="1"/>
    </xf>
    <xf numFmtId="0" fontId="4" fillId="4" borderId="15" xfId="0" applyFont="1" applyFill="1" applyBorder="1" applyAlignment="1">
      <alignment vertical="top" wrapText="1"/>
    </xf>
    <xf numFmtId="0" fontId="4" fillId="4" borderId="35" xfId="0" applyFont="1" applyFill="1" applyBorder="1" applyAlignment="1">
      <alignment vertical="top" wrapText="1"/>
    </xf>
    <xf numFmtId="0" fontId="5" fillId="4" borderId="31" xfId="0" applyFont="1" applyFill="1" applyBorder="1" applyAlignment="1">
      <alignment vertical="center" wrapText="1"/>
    </xf>
    <xf numFmtId="0" fontId="5" fillId="4" borderId="32" xfId="0" applyFont="1" applyFill="1" applyBorder="1" applyAlignment="1">
      <alignment vertical="center" wrapText="1"/>
    </xf>
    <xf numFmtId="0" fontId="5" fillId="4" borderId="33" xfId="0" applyFont="1" applyFill="1" applyBorder="1" applyAlignment="1">
      <alignment vertical="center" wrapText="1"/>
    </xf>
    <xf numFmtId="0" fontId="4" fillId="4" borderId="28" xfId="0" applyFont="1" applyFill="1" applyBorder="1" applyAlignment="1">
      <alignment vertical="center" wrapText="1"/>
    </xf>
    <xf numFmtId="0" fontId="4" fillId="4" borderId="17" xfId="0" applyFont="1" applyFill="1" applyBorder="1" applyAlignment="1">
      <alignment vertical="center" wrapText="1"/>
    </xf>
    <xf numFmtId="0" fontId="4" fillId="4" borderId="22" xfId="0" applyFont="1" applyFill="1" applyBorder="1" applyAlignment="1">
      <alignment vertical="center" wrapText="1"/>
    </xf>
    <xf numFmtId="0" fontId="4" fillId="4" borderId="30" xfId="0" applyFont="1" applyFill="1" applyBorder="1" applyAlignment="1">
      <alignment vertical="center" wrapText="1"/>
    </xf>
    <xf numFmtId="0" fontId="4" fillId="4" borderId="0" xfId="0" applyFont="1" applyFill="1" applyBorder="1" applyAlignment="1">
      <alignment vertical="center" wrapText="1"/>
    </xf>
    <xf numFmtId="0" fontId="4" fillId="4" borderId="24" xfId="0" applyFont="1" applyFill="1" applyBorder="1" applyAlignment="1">
      <alignment vertical="center" wrapText="1"/>
    </xf>
    <xf numFmtId="0" fontId="4" fillId="4" borderId="29" xfId="0" applyFont="1" applyFill="1" applyBorder="1" applyAlignment="1">
      <alignment vertical="center" wrapText="1"/>
    </xf>
    <xf numFmtId="0" fontId="4" fillId="4" borderId="9" xfId="0" applyFont="1" applyFill="1" applyBorder="1" applyAlignment="1">
      <alignment vertical="center" wrapText="1"/>
    </xf>
    <xf numFmtId="0" fontId="4" fillId="4" borderId="25" xfId="0" applyFont="1" applyFill="1" applyBorder="1" applyAlignment="1">
      <alignment vertical="center" wrapText="1"/>
    </xf>
    <xf numFmtId="49" fontId="5" fillId="4" borderId="28" xfId="0" applyNumberFormat="1" applyFont="1" applyFill="1" applyBorder="1" applyAlignment="1">
      <alignment horizontal="left" vertical="top" wrapText="1"/>
    </xf>
    <xf numFmtId="49" fontId="5" fillId="4" borderId="17" xfId="0" applyNumberFormat="1" applyFont="1" applyFill="1" applyBorder="1" applyAlignment="1">
      <alignment horizontal="left" vertical="top" wrapText="1"/>
    </xf>
    <xf numFmtId="49" fontId="5" fillId="4" borderId="22" xfId="0" applyNumberFormat="1" applyFont="1" applyFill="1" applyBorder="1" applyAlignment="1">
      <alignment horizontal="left" vertical="top" wrapText="1"/>
    </xf>
    <xf numFmtId="0" fontId="0" fillId="5" borderId="10" xfId="0" applyFill="1" applyBorder="1" applyAlignment="1">
      <alignment vertical="center" wrapText="1"/>
    </xf>
    <xf numFmtId="0" fontId="0" fillId="5" borderId="2" xfId="0" applyFill="1" applyBorder="1" applyAlignment="1">
      <alignment vertical="center" wrapText="1"/>
    </xf>
    <xf numFmtId="49" fontId="5" fillId="4" borderId="34" xfId="0" applyNumberFormat="1" applyFont="1" applyFill="1" applyBorder="1" applyAlignment="1">
      <alignment horizontal="left" vertical="top" wrapText="1"/>
    </xf>
    <xf numFmtId="49" fontId="5" fillId="4" borderId="15" xfId="0" applyNumberFormat="1" applyFont="1" applyFill="1" applyBorder="1" applyAlignment="1">
      <alignment horizontal="left" vertical="top" wrapText="1"/>
    </xf>
    <xf numFmtId="49" fontId="5" fillId="4" borderId="35" xfId="0" applyNumberFormat="1" applyFont="1" applyFill="1" applyBorder="1" applyAlignment="1">
      <alignment horizontal="left" vertical="top" wrapText="1"/>
    </xf>
    <xf numFmtId="0" fontId="0" fillId="0" borderId="32" xfId="0" applyBorder="1" applyAlignment="1">
      <alignment vertical="center" wrapText="1"/>
    </xf>
    <xf numFmtId="0" fontId="0" fillId="0" borderId="33" xfId="0" applyBorder="1" applyAlignment="1">
      <alignment vertical="center" wrapText="1"/>
    </xf>
    <xf numFmtId="0" fontId="0" fillId="5" borderId="32" xfId="0" applyFill="1" applyBorder="1" applyAlignment="1">
      <alignment vertical="center" wrapText="1"/>
    </xf>
    <xf numFmtId="0" fontId="0" fillId="5" borderId="15" xfId="0" applyFill="1" applyBorder="1" applyAlignment="1">
      <alignment vertical="center" wrapText="1"/>
    </xf>
    <xf numFmtId="0" fontId="0" fillId="5" borderId="33" xfId="0" applyFill="1" applyBorder="1" applyAlignment="1">
      <alignment vertical="center" wrapText="1"/>
    </xf>
    <xf numFmtId="0" fontId="8" fillId="5" borderId="3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7" fillId="2" borderId="32" xfId="0" applyFont="1" applyFill="1" applyBorder="1" applyAlignment="1">
      <alignment vertical="center" wrapText="1"/>
    </xf>
    <xf numFmtId="0" fontId="7" fillId="2" borderId="33" xfId="0" applyFont="1" applyFill="1" applyBorder="1" applyAlignment="1">
      <alignment vertical="center" wrapText="1"/>
    </xf>
    <xf numFmtId="0" fontId="20" fillId="0" borderId="49" xfId="3" applyFont="1" applyFill="1" applyBorder="1" applyAlignment="1">
      <alignment horizontal="left" vertical="center" wrapText="1"/>
    </xf>
    <xf numFmtId="0" fontId="20" fillId="0" borderId="50" xfId="3" applyFont="1" applyFill="1" applyBorder="1" applyAlignment="1">
      <alignment horizontal="left" vertical="center" wrapText="1"/>
    </xf>
    <xf numFmtId="0" fontId="20" fillId="0" borderId="51" xfId="3" applyFont="1" applyFill="1" applyBorder="1" applyAlignment="1">
      <alignment horizontal="left" vertical="center" wrapText="1"/>
    </xf>
    <xf numFmtId="0" fontId="20" fillId="0" borderId="44" xfId="3" applyFont="1" applyFill="1" applyBorder="1" applyAlignment="1">
      <alignment horizontal="left" vertical="center" wrapText="1"/>
    </xf>
    <xf numFmtId="0" fontId="20" fillId="0" borderId="45" xfId="3" applyFont="1" applyFill="1" applyBorder="1" applyAlignment="1">
      <alignment horizontal="left" vertical="center" wrapText="1"/>
    </xf>
    <xf numFmtId="0" fontId="20" fillId="0" borderId="46" xfId="3" applyFont="1" applyFill="1" applyBorder="1" applyAlignment="1">
      <alignment horizontal="left" vertical="center" wrapText="1"/>
    </xf>
  </cellXfs>
  <cellStyles count="5">
    <cellStyle name="Comma" xfId="2" builtinId="3"/>
    <cellStyle name="Comma_Sheet1" xfId="4"/>
    <cellStyle name="Currency" xfId="1" builtinId="4"/>
    <cellStyle name="Normal" xfId="0" builtinId="0"/>
    <cellStyle name="Normal_Sheet1" xfId="3"/>
  </cellStyles>
  <dxfs count="0"/>
  <tableStyles count="0" defaultTableStyle="TableStyleMedium2" defaultPivotStyle="PivotStyleLight16"/>
  <colors>
    <mruColors>
      <color rgb="FFCCFFFF"/>
      <color rgb="FFFFCC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topLeftCell="A16" zoomScale="166" zoomScaleNormal="166" workbookViewId="0">
      <selection activeCell="D1" sqref="D1"/>
    </sheetView>
  </sheetViews>
  <sheetFormatPr defaultRowHeight="14.5"/>
  <cols>
    <col min="3" max="3" width="70" customWidth="1"/>
  </cols>
  <sheetData>
    <row r="1" spans="1:4" ht="38.25" customHeight="1" thickBot="1">
      <c r="A1" s="125" t="s">
        <v>0</v>
      </c>
      <c r="B1" s="126"/>
      <c r="C1" s="127"/>
      <c r="D1" s="6" t="s">
        <v>176</v>
      </c>
    </row>
    <row r="2" spans="1:4">
      <c r="A2" s="121" t="s">
        <v>52</v>
      </c>
      <c r="B2" s="122"/>
      <c r="C2" s="121" t="s">
        <v>53</v>
      </c>
      <c r="D2" s="122"/>
    </row>
    <row r="3" spans="1:4" ht="33.75" customHeight="1" thickBot="1">
      <c r="A3" s="123"/>
      <c r="B3" s="124"/>
      <c r="C3" s="123" t="s">
        <v>54</v>
      </c>
      <c r="D3" s="124"/>
    </row>
    <row r="4" spans="1:4" ht="22.5" customHeight="1" thickBot="1">
      <c r="A4" s="128" t="s">
        <v>90</v>
      </c>
      <c r="B4" s="129"/>
      <c r="C4" s="110" t="s">
        <v>89</v>
      </c>
      <c r="D4" s="111"/>
    </row>
    <row r="5" spans="1:4" ht="35" thickBot="1">
      <c r="A5" s="30" t="s">
        <v>1</v>
      </c>
      <c r="B5" s="31" t="s">
        <v>2</v>
      </c>
      <c r="C5" s="110" t="s">
        <v>55</v>
      </c>
      <c r="D5" s="111"/>
    </row>
    <row r="6" spans="1:4" ht="18" customHeight="1">
      <c r="A6" s="112" t="s">
        <v>3</v>
      </c>
      <c r="B6" s="112" t="s">
        <v>8</v>
      </c>
      <c r="C6" s="115" t="s">
        <v>56</v>
      </c>
      <c r="D6" s="116"/>
    </row>
    <row r="7" spans="1:4" ht="33.75" customHeight="1" thickBot="1">
      <c r="A7" s="113"/>
      <c r="B7" s="114"/>
      <c r="C7" s="117" t="s">
        <v>4</v>
      </c>
      <c r="D7" s="118"/>
    </row>
    <row r="8" spans="1:4" ht="40.5" customHeight="1">
      <c r="A8" s="113"/>
      <c r="B8" s="119" t="s">
        <v>58</v>
      </c>
      <c r="C8" s="121" t="s">
        <v>57</v>
      </c>
      <c r="D8" s="122"/>
    </row>
    <row r="9" spans="1:4" ht="15" thickBot="1">
      <c r="A9" s="113"/>
      <c r="B9" s="120"/>
      <c r="C9" s="123"/>
      <c r="D9" s="124"/>
    </row>
    <row r="10" spans="1:4" ht="35" thickBot="1">
      <c r="A10" s="113"/>
      <c r="B10" s="5" t="s">
        <v>5</v>
      </c>
      <c r="C10" s="104" t="s">
        <v>12</v>
      </c>
      <c r="D10" s="105"/>
    </row>
    <row r="11" spans="1:4" ht="18" customHeight="1">
      <c r="A11" s="113"/>
      <c r="B11" s="119" t="s">
        <v>6</v>
      </c>
      <c r="C11" s="121" t="s">
        <v>59</v>
      </c>
      <c r="D11" s="122"/>
    </row>
    <row r="12" spans="1:4" ht="15" thickBot="1">
      <c r="A12" s="114"/>
      <c r="B12" s="120"/>
      <c r="C12" s="123"/>
      <c r="D12" s="124"/>
    </row>
    <row r="13" spans="1:4" ht="33.75" customHeight="1" thickBot="1">
      <c r="A13" s="102" t="s">
        <v>7</v>
      </c>
      <c r="B13" s="103"/>
      <c r="C13" s="104" t="s">
        <v>60</v>
      </c>
      <c r="D13" s="105"/>
    </row>
    <row r="15" spans="1:4" ht="32.25" customHeight="1">
      <c r="A15" s="106" t="s">
        <v>9</v>
      </c>
      <c r="B15" s="107"/>
      <c r="C15" s="107"/>
      <c r="D15" s="107"/>
    </row>
    <row r="16" spans="1:4">
      <c r="A16" s="1"/>
    </row>
    <row r="17" spans="1:4">
      <c r="A17" s="108" t="s">
        <v>10</v>
      </c>
      <c r="B17" s="109"/>
      <c r="C17" s="109"/>
      <c r="D17" s="109"/>
    </row>
    <row r="18" spans="1:4">
      <c r="A18" s="109"/>
      <c r="B18" s="109"/>
      <c r="C18" s="109"/>
      <c r="D18" s="109"/>
    </row>
    <row r="19" spans="1:4" ht="26.25" customHeight="1">
      <c r="A19" s="109"/>
      <c r="B19" s="109"/>
      <c r="C19" s="109"/>
      <c r="D19" s="109"/>
    </row>
    <row r="20" spans="1:4">
      <c r="A20" s="1"/>
    </row>
    <row r="21" spans="1:4">
      <c r="A21" s="2"/>
    </row>
    <row r="22" spans="1:4">
      <c r="A22" s="3" t="s">
        <v>11</v>
      </c>
      <c r="B22" s="4"/>
      <c r="C22" s="4"/>
    </row>
    <row r="23" spans="1:4" ht="15" thickBot="1"/>
    <row r="24" spans="1:4" ht="15" thickBot="1">
      <c r="A24" s="1"/>
      <c r="B24" s="33"/>
      <c r="C24" t="s">
        <v>44</v>
      </c>
    </row>
    <row r="25" spans="1:4" ht="15" thickBot="1">
      <c r="B25" s="34"/>
      <c r="C25" t="s">
        <v>45</v>
      </c>
    </row>
    <row r="26" spans="1:4" ht="15" thickBot="1">
      <c r="B26" s="32"/>
      <c r="C26" t="s">
        <v>46</v>
      </c>
    </row>
  </sheetData>
  <protectedRanges>
    <protectedRange password="CD3A" sqref="D1" name="date"/>
    <protectedRange password="CD3A" sqref="A1:D25" name="Cover" securityDescriptor="O:WDG:WDD:(A;;CC;;;S-1-5-21-2943830176-3782964459-3407012669-1155)"/>
  </protectedRanges>
  <mergeCells count="20">
    <mergeCell ref="A1:C1"/>
    <mergeCell ref="A2:B3"/>
    <mergeCell ref="C2:D2"/>
    <mergeCell ref="C3:D3"/>
    <mergeCell ref="A4:B4"/>
    <mergeCell ref="C4:D4"/>
    <mergeCell ref="A13:B13"/>
    <mergeCell ref="C13:D13"/>
    <mergeCell ref="A15:D15"/>
    <mergeCell ref="A17:D19"/>
    <mergeCell ref="C5:D5"/>
    <mergeCell ref="A6:A12"/>
    <mergeCell ref="B6:B7"/>
    <mergeCell ref="C6:D6"/>
    <mergeCell ref="C7:D7"/>
    <mergeCell ref="B8:B9"/>
    <mergeCell ref="C8:D9"/>
    <mergeCell ref="C10:D10"/>
    <mergeCell ref="B11:B12"/>
    <mergeCell ref="C11:D12"/>
  </mergeCells>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7"/>
  <sheetViews>
    <sheetView tabSelected="1" view="pageLayout" topLeftCell="A25" zoomScaleNormal="100" workbookViewId="0">
      <selection activeCell="A33" sqref="A33:E42"/>
    </sheetView>
  </sheetViews>
  <sheetFormatPr defaultRowHeight="14.5"/>
  <cols>
    <col min="1" max="1" width="27.26953125" customWidth="1"/>
    <col min="2" max="2" width="17.81640625" customWidth="1"/>
    <col min="3" max="3" width="17" customWidth="1"/>
    <col min="4" max="4" width="15.7265625" customWidth="1"/>
    <col min="6" max="6" width="9.7265625" customWidth="1"/>
    <col min="7" max="7" width="10.1796875" customWidth="1"/>
    <col min="8" max="8" width="2.7265625" customWidth="1"/>
    <col min="9" max="9" width="5.7265625" customWidth="1"/>
    <col min="10" max="10" width="12.1796875" customWidth="1"/>
    <col min="11" max="11" width="11.1796875" customWidth="1"/>
    <col min="12" max="12" width="18.54296875" customWidth="1"/>
    <col min="13" max="13" width="18.26953125" customWidth="1"/>
    <col min="14" max="14" width="13.54296875" customWidth="1"/>
    <col min="15" max="15" width="14.7265625" customWidth="1"/>
    <col min="16" max="18" width="9.1796875" customWidth="1"/>
    <col min="20" max="20" width="9.1796875" customWidth="1"/>
    <col min="22" max="22" width="9.1796875" customWidth="1"/>
    <col min="24" max="24" width="8.7265625" hidden="1" customWidth="1"/>
    <col min="25" max="26" width="9.1796875" hidden="1" customWidth="1"/>
    <col min="27" max="27" width="40.453125" customWidth="1"/>
    <col min="28" max="28" width="11.26953125" customWidth="1"/>
    <col min="29" max="29" width="12.54296875" customWidth="1"/>
    <col min="35" max="35" width="5.81640625" customWidth="1"/>
    <col min="37" max="37" width="7.81640625" customWidth="1"/>
    <col min="38" max="39" width="9.1796875" customWidth="1"/>
    <col min="41" max="43" width="9.1796875" customWidth="1"/>
  </cols>
  <sheetData>
    <row r="1" spans="1:37" ht="33.75" customHeight="1">
      <c r="A1" s="7" t="s">
        <v>13</v>
      </c>
      <c r="B1" s="130" t="s">
        <v>14</v>
      </c>
      <c r="C1" s="130" t="s">
        <v>15</v>
      </c>
      <c r="D1" s="130" t="s">
        <v>16</v>
      </c>
      <c r="E1" s="130" t="s">
        <v>29</v>
      </c>
      <c r="F1" s="64" t="s">
        <v>48</v>
      </c>
      <c r="G1" s="64" t="s">
        <v>17</v>
      </c>
      <c r="H1" s="131" t="s">
        <v>49</v>
      </c>
      <c r="I1" s="132"/>
      <c r="J1" s="131" t="s">
        <v>50</v>
      </c>
      <c r="K1" s="137"/>
      <c r="L1" s="7"/>
      <c r="M1" s="130" t="s">
        <v>14</v>
      </c>
      <c r="N1" s="130" t="s">
        <v>15</v>
      </c>
      <c r="O1" s="130" t="s">
        <v>16</v>
      </c>
      <c r="P1" s="130" t="s">
        <v>29</v>
      </c>
      <c r="Q1" s="64" t="s">
        <v>48</v>
      </c>
      <c r="R1" s="64" t="s">
        <v>17</v>
      </c>
      <c r="S1" s="131" t="s">
        <v>49</v>
      </c>
      <c r="T1" s="132"/>
      <c r="U1" s="131" t="s">
        <v>50</v>
      </c>
      <c r="V1" s="137"/>
      <c r="AA1" s="7" t="s">
        <v>13</v>
      </c>
      <c r="AB1" s="130" t="s">
        <v>14</v>
      </c>
      <c r="AC1" s="130" t="s">
        <v>15</v>
      </c>
      <c r="AD1" s="130" t="s">
        <v>16</v>
      </c>
      <c r="AE1" s="130" t="s">
        <v>29</v>
      </c>
      <c r="AF1" s="64" t="s">
        <v>48</v>
      </c>
      <c r="AG1" s="64" t="s">
        <v>17</v>
      </c>
      <c r="AH1" s="131" t="s">
        <v>49</v>
      </c>
      <c r="AI1" s="132"/>
      <c r="AJ1" s="131" t="s">
        <v>50</v>
      </c>
      <c r="AK1" s="137"/>
    </row>
    <row r="2" spans="1:37" ht="57.5">
      <c r="A2" s="68" t="s">
        <v>61</v>
      </c>
      <c r="B2" s="113"/>
      <c r="C2" s="113"/>
      <c r="D2" s="113"/>
      <c r="E2" s="113"/>
      <c r="F2" s="65" t="s">
        <v>18</v>
      </c>
      <c r="G2" s="65" t="s">
        <v>18</v>
      </c>
      <c r="H2" s="133"/>
      <c r="I2" s="134"/>
      <c r="J2" s="133"/>
      <c r="K2" s="138"/>
      <c r="L2" s="69" t="s">
        <v>66</v>
      </c>
      <c r="M2" s="113"/>
      <c r="N2" s="113"/>
      <c r="O2" s="113"/>
      <c r="P2" s="113"/>
      <c r="Q2" s="65" t="s">
        <v>18</v>
      </c>
      <c r="R2" s="65" t="s">
        <v>18</v>
      </c>
      <c r="S2" s="133"/>
      <c r="T2" s="134"/>
      <c r="U2" s="133"/>
      <c r="V2" s="138"/>
      <c r="AA2" s="69" t="s">
        <v>67</v>
      </c>
      <c r="AB2" s="113"/>
      <c r="AC2" s="113"/>
      <c r="AD2" s="113"/>
      <c r="AE2" s="204"/>
      <c r="AF2" s="65" t="s">
        <v>18</v>
      </c>
      <c r="AG2" s="65" t="s">
        <v>18</v>
      </c>
      <c r="AH2" s="133"/>
      <c r="AI2" s="134"/>
      <c r="AJ2" s="133"/>
      <c r="AK2" s="138"/>
    </row>
    <row r="3" spans="1:37" ht="23">
      <c r="A3" s="9"/>
      <c r="B3" s="113"/>
      <c r="C3" s="113"/>
      <c r="D3" s="113"/>
      <c r="E3" s="113"/>
      <c r="F3" s="13" t="s">
        <v>19</v>
      </c>
      <c r="G3" s="13" t="s">
        <v>19</v>
      </c>
      <c r="H3" s="133"/>
      <c r="I3" s="134"/>
      <c r="J3" s="133"/>
      <c r="K3" s="138"/>
      <c r="L3" s="9"/>
      <c r="M3" s="113"/>
      <c r="N3" s="113"/>
      <c r="O3" s="113"/>
      <c r="P3" s="113"/>
      <c r="Q3" s="13" t="s">
        <v>19</v>
      </c>
      <c r="R3" s="13" t="s">
        <v>19</v>
      </c>
      <c r="S3" s="133"/>
      <c r="T3" s="134"/>
      <c r="U3" s="133"/>
      <c r="V3" s="138"/>
      <c r="AA3" s="9"/>
      <c r="AB3" s="113"/>
      <c r="AC3" s="113"/>
      <c r="AD3" s="113"/>
      <c r="AE3" s="204"/>
      <c r="AF3" s="13" t="s">
        <v>19</v>
      </c>
      <c r="AG3" s="13" t="s">
        <v>19</v>
      </c>
      <c r="AH3" s="133"/>
      <c r="AI3" s="134"/>
      <c r="AJ3" s="133"/>
      <c r="AK3" s="138"/>
    </row>
    <row r="4" spans="1:37" ht="15" thickBot="1">
      <c r="A4" s="9"/>
      <c r="B4" s="114"/>
      <c r="C4" s="114"/>
      <c r="D4" s="114"/>
      <c r="E4" s="114"/>
      <c r="F4" s="14"/>
      <c r="G4" s="48"/>
      <c r="H4" s="135"/>
      <c r="I4" s="136"/>
      <c r="J4" s="135"/>
      <c r="K4" s="139"/>
      <c r="L4" s="9"/>
      <c r="M4" s="114"/>
      <c r="N4" s="114"/>
      <c r="O4" s="114"/>
      <c r="P4" s="114"/>
      <c r="Q4" s="14"/>
      <c r="R4" s="48"/>
      <c r="S4" s="135"/>
      <c r="T4" s="136"/>
      <c r="U4" s="135"/>
      <c r="V4" s="139"/>
      <c r="AA4" s="9"/>
      <c r="AB4" s="114"/>
      <c r="AC4" s="114"/>
      <c r="AD4" s="114"/>
      <c r="AE4" s="205"/>
      <c r="AF4" s="14"/>
      <c r="AG4" s="48"/>
      <c r="AH4" s="135"/>
      <c r="AI4" s="136"/>
      <c r="AJ4" s="135"/>
      <c r="AK4" s="139"/>
    </row>
    <row r="5" spans="1:37" ht="15" customHeight="1">
      <c r="A5" s="9"/>
      <c r="B5" s="158" t="s">
        <v>64</v>
      </c>
      <c r="C5" s="161" t="s">
        <v>20</v>
      </c>
      <c r="D5" s="161" t="s">
        <v>65</v>
      </c>
      <c r="E5" s="164"/>
      <c r="F5" s="167">
        <v>64500</v>
      </c>
      <c r="G5" s="49"/>
      <c r="H5" s="140"/>
      <c r="I5" s="141"/>
      <c r="J5" s="140"/>
      <c r="K5" s="146"/>
      <c r="L5" s="9"/>
      <c r="M5" s="158" t="s">
        <v>86</v>
      </c>
      <c r="N5" s="161" t="s">
        <v>20</v>
      </c>
      <c r="O5" s="161" t="s">
        <v>65</v>
      </c>
      <c r="P5" s="164"/>
      <c r="Q5" s="167">
        <v>12700</v>
      </c>
      <c r="R5" s="49"/>
      <c r="S5" s="140"/>
      <c r="T5" s="141"/>
      <c r="U5" s="140"/>
      <c r="V5" s="146"/>
      <c r="AA5" s="9"/>
      <c r="AB5" s="158" t="s">
        <v>86</v>
      </c>
      <c r="AC5" s="161" t="s">
        <v>20</v>
      </c>
      <c r="AD5" s="161" t="s">
        <v>65</v>
      </c>
      <c r="AE5" s="164"/>
      <c r="AF5" s="167">
        <v>95000</v>
      </c>
      <c r="AG5" s="49"/>
      <c r="AH5" s="140"/>
      <c r="AI5" s="141"/>
      <c r="AJ5" s="140"/>
      <c r="AK5" s="146"/>
    </row>
    <row r="6" spans="1:37">
      <c r="A6" s="9"/>
      <c r="B6" s="159"/>
      <c r="C6" s="162"/>
      <c r="D6" s="162"/>
      <c r="E6" s="165"/>
      <c r="F6" s="168"/>
      <c r="G6" s="50"/>
      <c r="H6" s="142"/>
      <c r="I6" s="143"/>
      <c r="J6" s="142"/>
      <c r="K6" s="147"/>
      <c r="L6" s="9"/>
      <c r="M6" s="159"/>
      <c r="N6" s="162"/>
      <c r="O6" s="162"/>
      <c r="P6" s="165"/>
      <c r="Q6" s="168"/>
      <c r="R6" s="50"/>
      <c r="S6" s="142"/>
      <c r="T6" s="143"/>
      <c r="U6" s="142"/>
      <c r="V6" s="147"/>
      <c r="AA6" s="9"/>
      <c r="AB6" s="159"/>
      <c r="AC6" s="162"/>
      <c r="AD6" s="162"/>
      <c r="AE6" s="165"/>
      <c r="AF6" s="168"/>
      <c r="AG6" s="50"/>
      <c r="AH6" s="142"/>
      <c r="AI6" s="143"/>
      <c r="AJ6" s="142"/>
      <c r="AK6" s="147"/>
    </row>
    <row r="7" spans="1:37" ht="15" thickBot="1">
      <c r="A7" s="10"/>
      <c r="B7" s="160"/>
      <c r="C7" s="163"/>
      <c r="D7" s="163"/>
      <c r="E7" s="166"/>
      <c r="F7" s="169"/>
      <c r="G7" s="50"/>
      <c r="H7" s="144"/>
      <c r="I7" s="145"/>
      <c r="J7" s="144"/>
      <c r="K7" s="148"/>
      <c r="L7" s="10"/>
      <c r="M7" s="160"/>
      <c r="N7" s="163"/>
      <c r="O7" s="163"/>
      <c r="P7" s="166"/>
      <c r="Q7" s="169"/>
      <c r="R7" s="50"/>
      <c r="S7" s="144"/>
      <c r="T7" s="145"/>
      <c r="U7" s="144"/>
      <c r="V7" s="148"/>
      <c r="AA7" s="10"/>
      <c r="AB7" s="160"/>
      <c r="AC7" s="163"/>
      <c r="AD7" s="163"/>
      <c r="AE7" s="166"/>
      <c r="AF7" s="169"/>
      <c r="AG7" s="50"/>
      <c r="AH7" s="142"/>
      <c r="AI7" s="143"/>
      <c r="AJ7" s="142"/>
      <c r="AK7" s="147"/>
    </row>
    <row r="8" spans="1:37" ht="15" customHeight="1">
      <c r="A8" s="149" t="s">
        <v>21</v>
      </c>
      <c r="B8" s="150"/>
      <c r="C8" s="150"/>
      <c r="D8" s="150"/>
      <c r="E8" s="151"/>
      <c r="F8" s="149" t="s">
        <v>23</v>
      </c>
      <c r="G8" s="150"/>
      <c r="H8" s="150"/>
      <c r="I8" s="150"/>
      <c r="J8" s="150"/>
      <c r="K8" s="151"/>
      <c r="L8" s="149" t="s">
        <v>21</v>
      </c>
      <c r="M8" s="150"/>
      <c r="N8" s="150"/>
      <c r="O8" s="150"/>
      <c r="P8" s="151"/>
      <c r="Q8" s="149" t="s">
        <v>23</v>
      </c>
      <c r="R8" s="150"/>
      <c r="S8" s="150"/>
      <c r="T8" s="150"/>
      <c r="U8" s="150"/>
      <c r="V8" s="151"/>
      <c r="AA8" s="149" t="s">
        <v>21</v>
      </c>
      <c r="AB8" s="150"/>
      <c r="AC8" s="150"/>
      <c r="AD8" s="150"/>
      <c r="AE8" s="150"/>
      <c r="AF8" s="149" t="s">
        <v>23</v>
      </c>
      <c r="AG8" s="150"/>
      <c r="AH8" s="150"/>
      <c r="AI8" s="150"/>
      <c r="AJ8" s="150"/>
      <c r="AK8" s="151"/>
    </row>
    <row r="9" spans="1:37" ht="22.5" customHeight="1" thickBot="1">
      <c r="A9" s="155" t="s">
        <v>22</v>
      </c>
      <c r="B9" s="156"/>
      <c r="C9" s="156"/>
      <c r="D9" s="156"/>
      <c r="E9" s="157"/>
      <c r="F9" s="152"/>
      <c r="G9" s="153"/>
      <c r="H9" s="153"/>
      <c r="I9" s="153"/>
      <c r="J9" s="153"/>
      <c r="K9" s="154"/>
      <c r="L9" s="155" t="s">
        <v>22</v>
      </c>
      <c r="M9" s="156"/>
      <c r="N9" s="156"/>
      <c r="O9" s="156"/>
      <c r="P9" s="157"/>
      <c r="Q9" s="152"/>
      <c r="R9" s="153"/>
      <c r="S9" s="153"/>
      <c r="T9" s="153"/>
      <c r="U9" s="153"/>
      <c r="V9" s="154"/>
      <c r="AA9" s="214" t="s">
        <v>22</v>
      </c>
      <c r="AB9" s="215"/>
      <c r="AC9" s="215"/>
      <c r="AD9" s="215"/>
      <c r="AE9" s="215"/>
      <c r="AF9" s="152"/>
      <c r="AG9" s="153"/>
      <c r="AH9" s="153"/>
      <c r="AI9" s="153"/>
      <c r="AJ9" s="153"/>
      <c r="AK9" s="154"/>
    </row>
    <row r="10" spans="1:37" ht="63" customHeight="1" thickBot="1">
      <c r="A10" s="173" t="s">
        <v>62</v>
      </c>
      <c r="B10" s="174"/>
      <c r="C10" s="174"/>
      <c r="D10" s="174"/>
      <c r="E10" s="175"/>
      <c r="F10" s="176" t="s">
        <v>24</v>
      </c>
      <c r="G10" s="177"/>
      <c r="H10" s="177"/>
      <c r="I10" s="177"/>
      <c r="J10" s="177"/>
      <c r="K10" s="178"/>
      <c r="L10" s="179" t="s">
        <v>68</v>
      </c>
      <c r="M10" s="174"/>
      <c r="N10" s="174"/>
      <c r="O10" s="174"/>
      <c r="P10" s="175"/>
      <c r="Q10" s="176" t="s">
        <v>24</v>
      </c>
      <c r="R10" s="177"/>
      <c r="S10" s="177"/>
      <c r="T10" s="177"/>
      <c r="U10" s="177"/>
      <c r="V10" s="178"/>
      <c r="AA10" s="173" t="s">
        <v>69</v>
      </c>
      <c r="AB10" s="209"/>
      <c r="AC10" s="209"/>
      <c r="AD10" s="209"/>
      <c r="AE10" s="210"/>
      <c r="AF10" s="176" t="s">
        <v>24</v>
      </c>
      <c r="AG10" s="177"/>
      <c r="AH10" s="211"/>
      <c r="AI10" s="211"/>
      <c r="AJ10" s="211"/>
      <c r="AK10" s="213"/>
    </row>
    <row r="11" spans="1:37" ht="19.5" customHeight="1" thickBot="1">
      <c r="A11" s="180" t="s">
        <v>137</v>
      </c>
      <c r="B11" s="181"/>
      <c r="C11" s="181"/>
      <c r="D11" s="181"/>
      <c r="E11" s="182"/>
      <c r="F11" s="189" t="s">
        <v>25</v>
      </c>
      <c r="G11" s="190"/>
      <c r="H11" s="191"/>
      <c r="I11" s="66" t="s">
        <v>26</v>
      </c>
      <c r="J11" s="51" t="s">
        <v>51</v>
      </c>
      <c r="K11" s="56" t="s">
        <v>27</v>
      </c>
      <c r="L11" s="192" t="s">
        <v>178</v>
      </c>
      <c r="M11" s="193"/>
      <c r="N11" s="193"/>
      <c r="O11" s="193"/>
      <c r="P11" s="194"/>
      <c r="Q11" s="189" t="s">
        <v>25</v>
      </c>
      <c r="R11" s="190"/>
      <c r="S11" s="191"/>
      <c r="T11" s="66" t="s">
        <v>26</v>
      </c>
      <c r="U11" s="51" t="s">
        <v>51</v>
      </c>
      <c r="V11" s="56" t="s">
        <v>27</v>
      </c>
      <c r="AA11" s="195" t="s">
        <v>182</v>
      </c>
      <c r="AB11" s="196"/>
      <c r="AC11" s="196"/>
      <c r="AD11" s="196"/>
      <c r="AE11" s="196"/>
      <c r="AF11" s="189" t="s">
        <v>25</v>
      </c>
      <c r="AG11" s="190"/>
      <c r="AH11" s="191"/>
      <c r="AI11" s="66" t="s">
        <v>26</v>
      </c>
      <c r="AJ11" s="51" t="s">
        <v>51</v>
      </c>
      <c r="AK11" s="56" t="s">
        <v>27</v>
      </c>
    </row>
    <row r="12" spans="1:37" ht="21.75" customHeight="1">
      <c r="A12" s="183"/>
      <c r="B12" s="184"/>
      <c r="C12" s="184"/>
      <c r="D12" s="184"/>
      <c r="E12" s="185"/>
      <c r="F12" s="201"/>
      <c r="G12" s="202"/>
      <c r="H12" s="203"/>
      <c r="I12" s="52"/>
      <c r="J12" s="45"/>
      <c r="K12" s="72"/>
      <c r="L12" s="195"/>
      <c r="M12" s="196"/>
      <c r="N12" s="196"/>
      <c r="O12" s="196"/>
      <c r="P12" s="197"/>
      <c r="Q12" s="201" t="s">
        <v>31</v>
      </c>
      <c r="R12" s="202"/>
      <c r="S12" s="203"/>
      <c r="T12" s="52">
        <v>75700</v>
      </c>
      <c r="U12" s="45"/>
      <c r="V12" s="72"/>
      <c r="AA12" s="195"/>
      <c r="AB12" s="196"/>
      <c r="AC12" s="196"/>
      <c r="AD12" s="196"/>
      <c r="AE12" s="196"/>
      <c r="AF12" s="201" t="s">
        <v>99</v>
      </c>
      <c r="AG12" s="202"/>
      <c r="AH12" s="203"/>
      <c r="AI12" s="52">
        <v>71600</v>
      </c>
      <c r="AJ12" s="45"/>
      <c r="AK12" s="72"/>
    </row>
    <row r="13" spans="1:37" ht="19.5" customHeight="1">
      <c r="A13" s="183"/>
      <c r="B13" s="184"/>
      <c r="C13" s="184"/>
      <c r="D13" s="184"/>
      <c r="E13" s="185"/>
      <c r="F13" s="170"/>
      <c r="G13" s="171"/>
      <c r="H13" s="172"/>
      <c r="I13" s="53"/>
      <c r="J13" s="36"/>
      <c r="K13" s="71"/>
      <c r="L13" s="195"/>
      <c r="M13" s="196"/>
      <c r="N13" s="196"/>
      <c r="O13" s="196"/>
      <c r="P13" s="197"/>
      <c r="Q13" s="170" t="s">
        <v>100</v>
      </c>
      <c r="R13" s="171"/>
      <c r="S13" s="172"/>
      <c r="T13" s="53">
        <v>72500</v>
      </c>
      <c r="U13" s="36"/>
      <c r="V13" s="58"/>
      <c r="AA13" s="195"/>
      <c r="AB13" s="196"/>
      <c r="AC13" s="196"/>
      <c r="AD13" s="196"/>
      <c r="AE13" s="196"/>
      <c r="AF13" s="170" t="s">
        <v>171</v>
      </c>
      <c r="AG13" s="171"/>
      <c r="AH13" s="172"/>
      <c r="AI13" s="53">
        <v>71300</v>
      </c>
      <c r="AJ13" s="36"/>
      <c r="AK13" s="71"/>
    </row>
    <row r="14" spans="1:37" ht="21.75" customHeight="1">
      <c r="A14" s="183"/>
      <c r="B14" s="184"/>
      <c r="C14" s="184"/>
      <c r="D14" s="184"/>
      <c r="E14" s="185"/>
      <c r="F14" s="170"/>
      <c r="G14" s="171"/>
      <c r="H14" s="172"/>
      <c r="I14" s="53"/>
      <c r="J14" s="36"/>
      <c r="K14" s="71"/>
      <c r="L14" s="195"/>
      <c r="M14" s="196"/>
      <c r="N14" s="196"/>
      <c r="O14" s="196"/>
      <c r="P14" s="197"/>
      <c r="Q14" s="170"/>
      <c r="R14" s="171"/>
      <c r="S14" s="172"/>
      <c r="T14" s="53"/>
      <c r="U14" s="36"/>
      <c r="V14" s="58"/>
      <c r="AA14" s="195"/>
      <c r="AB14" s="196"/>
      <c r="AC14" s="196"/>
      <c r="AD14" s="196"/>
      <c r="AE14" s="196"/>
      <c r="AF14" s="170" t="s">
        <v>100</v>
      </c>
      <c r="AG14" s="171"/>
      <c r="AH14" s="172"/>
      <c r="AI14" s="53">
        <v>72500</v>
      </c>
      <c r="AJ14" s="36"/>
      <c r="AK14" s="58"/>
    </row>
    <row r="15" spans="1:37" ht="21.75" customHeight="1">
      <c r="A15" s="183"/>
      <c r="B15" s="184"/>
      <c r="C15" s="184"/>
      <c r="D15" s="184"/>
      <c r="E15" s="185"/>
      <c r="F15" s="170"/>
      <c r="G15" s="171"/>
      <c r="H15" s="172"/>
      <c r="I15" s="53"/>
      <c r="J15" s="36"/>
      <c r="K15" s="71"/>
      <c r="L15" s="195"/>
      <c r="M15" s="196"/>
      <c r="N15" s="196"/>
      <c r="O15" s="196"/>
      <c r="P15" s="197"/>
      <c r="Q15" s="170"/>
      <c r="R15" s="171"/>
      <c r="S15" s="172"/>
      <c r="T15" s="53"/>
      <c r="U15" s="36"/>
      <c r="V15" s="58"/>
      <c r="AA15" s="195"/>
      <c r="AB15" s="196"/>
      <c r="AC15" s="196"/>
      <c r="AD15" s="196"/>
      <c r="AE15" s="196"/>
      <c r="AF15" s="170"/>
      <c r="AG15" s="171"/>
      <c r="AH15" s="172"/>
      <c r="AI15" s="53"/>
      <c r="AJ15" s="36"/>
      <c r="AK15" s="58"/>
    </row>
    <row r="16" spans="1:37" ht="21.75" customHeight="1">
      <c r="A16" s="183"/>
      <c r="B16" s="184"/>
      <c r="C16" s="184"/>
      <c r="D16" s="184"/>
      <c r="E16" s="185"/>
      <c r="F16" s="170"/>
      <c r="G16" s="171"/>
      <c r="H16" s="172"/>
      <c r="I16" s="53"/>
      <c r="J16" s="36"/>
      <c r="K16" s="71"/>
      <c r="L16" s="195"/>
      <c r="M16" s="196"/>
      <c r="N16" s="196"/>
      <c r="O16" s="196"/>
      <c r="P16" s="197"/>
      <c r="Q16" s="170"/>
      <c r="R16" s="171"/>
      <c r="S16" s="172"/>
      <c r="T16" s="53"/>
      <c r="U16" s="36"/>
      <c r="V16" s="58"/>
      <c r="AA16" s="195"/>
      <c r="AB16" s="196"/>
      <c r="AC16" s="196"/>
      <c r="AD16" s="196"/>
      <c r="AE16" s="196"/>
      <c r="AF16" s="170"/>
      <c r="AG16" s="171"/>
      <c r="AH16" s="172"/>
      <c r="AI16" s="53"/>
      <c r="AJ16" s="36"/>
      <c r="AK16" s="58"/>
    </row>
    <row r="17" spans="1:37" ht="23.25" customHeight="1">
      <c r="A17" s="183"/>
      <c r="B17" s="184"/>
      <c r="C17" s="184"/>
      <c r="D17" s="184"/>
      <c r="E17" s="185"/>
      <c r="F17" s="170"/>
      <c r="G17" s="171"/>
      <c r="H17" s="172"/>
      <c r="I17" s="53"/>
      <c r="J17" s="36"/>
      <c r="K17" s="71"/>
      <c r="L17" s="195"/>
      <c r="M17" s="196"/>
      <c r="N17" s="196"/>
      <c r="O17" s="196"/>
      <c r="P17" s="197"/>
      <c r="Q17" s="170"/>
      <c r="R17" s="171"/>
      <c r="S17" s="172"/>
      <c r="T17" s="53"/>
      <c r="U17" s="36"/>
      <c r="V17" s="58"/>
      <c r="AA17" s="195"/>
      <c r="AB17" s="196"/>
      <c r="AC17" s="196"/>
      <c r="AD17" s="196"/>
      <c r="AE17" s="196"/>
      <c r="AF17" s="170"/>
      <c r="AG17" s="171"/>
      <c r="AH17" s="172"/>
      <c r="AI17" s="53"/>
      <c r="AJ17" s="36"/>
      <c r="AK17" s="58"/>
    </row>
    <row r="18" spans="1:37" ht="21" customHeight="1">
      <c r="A18" s="183"/>
      <c r="B18" s="184"/>
      <c r="C18" s="184"/>
      <c r="D18" s="184"/>
      <c r="E18" s="185"/>
      <c r="F18" s="170"/>
      <c r="G18" s="171"/>
      <c r="H18" s="172"/>
      <c r="I18" s="53"/>
      <c r="J18" s="36"/>
      <c r="K18" s="58"/>
      <c r="L18" s="195"/>
      <c r="M18" s="196"/>
      <c r="N18" s="196"/>
      <c r="O18" s="196"/>
      <c r="P18" s="197"/>
      <c r="Q18" s="170"/>
      <c r="R18" s="171"/>
      <c r="S18" s="172"/>
      <c r="T18" s="53"/>
      <c r="U18" s="36"/>
      <c r="V18" s="58"/>
      <c r="AA18" s="195"/>
      <c r="AB18" s="196"/>
      <c r="AC18" s="196"/>
      <c r="AD18" s="196"/>
      <c r="AE18" s="196"/>
      <c r="AF18" s="170"/>
      <c r="AG18" s="171"/>
      <c r="AH18" s="172"/>
      <c r="AI18" s="53"/>
      <c r="AJ18" s="36"/>
      <c r="AK18" s="58"/>
    </row>
    <row r="19" spans="1:37" ht="19.5" customHeight="1" thickBot="1">
      <c r="A19" s="183"/>
      <c r="B19" s="184"/>
      <c r="C19" s="184"/>
      <c r="D19" s="184"/>
      <c r="E19" s="185"/>
      <c r="F19" s="206"/>
      <c r="G19" s="207"/>
      <c r="H19" s="208"/>
      <c r="I19" s="54"/>
      <c r="J19" s="38"/>
      <c r="K19" s="59"/>
      <c r="L19" s="195"/>
      <c r="M19" s="196"/>
      <c r="N19" s="196"/>
      <c r="O19" s="196"/>
      <c r="P19" s="197"/>
      <c r="Q19" s="206"/>
      <c r="R19" s="207"/>
      <c r="S19" s="208"/>
      <c r="T19" s="54"/>
      <c r="U19" s="38"/>
      <c r="V19" s="59"/>
      <c r="AA19" s="195"/>
      <c r="AB19" s="196"/>
      <c r="AC19" s="196"/>
      <c r="AD19" s="196"/>
      <c r="AE19" s="196"/>
      <c r="AF19" s="206"/>
      <c r="AG19" s="207"/>
      <c r="AH19" s="208"/>
      <c r="AI19" s="54"/>
      <c r="AJ19" s="38"/>
      <c r="AK19" s="59"/>
    </row>
    <row r="20" spans="1:37" ht="24" customHeight="1" thickBot="1">
      <c r="A20" s="186"/>
      <c r="B20" s="187"/>
      <c r="C20" s="187"/>
      <c r="D20" s="187"/>
      <c r="E20" s="188"/>
      <c r="F20" s="39" t="s">
        <v>30</v>
      </c>
      <c r="G20" s="40"/>
      <c r="H20" s="40"/>
      <c r="I20" s="55"/>
      <c r="J20" s="41"/>
      <c r="K20" s="59">
        <f>SUM(K12:K19)</f>
        <v>0</v>
      </c>
      <c r="L20" s="198"/>
      <c r="M20" s="199"/>
      <c r="N20" s="199"/>
      <c r="O20" s="199"/>
      <c r="P20" s="200"/>
      <c r="Q20" s="39" t="s">
        <v>30</v>
      </c>
      <c r="R20" s="40"/>
      <c r="S20" s="40"/>
      <c r="T20" s="55"/>
      <c r="U20" s="41"/>
      <c r="V20" s="59">
        <f>SUM(V12:V19)</f>
        <v>0</v>
      </c>
      <c r="AA20" s="198"/>
      <c r="AB20" s="199"/>
      <c r="AC20" s="199"/>
      <c r="AD20" s="199"/>
      <c r="AE20" s="199"/>
      <c r="AF20" s="39" t="s">
        <v>30</v>
      </c>
      <c r="AG20" s="40"/>
      <c r="AH20" s="40"/>
      <c r="AI20" s="55"/>
      <c r="AJ20" s="41"/>
      <c r="AK20" s="59">
        <f>SUM(AK12:AK19)</f>
        <v>0</v>
      </c>
    </row>
    <row r="21" spans="1:37" ht="51.75" customHeight="1" thickBot="1">
      <c r="A21" s="173" t="s">
        <v>69</v>
      </c>
      <c r="B21" s="209"/>
      <c r="C21" s="209"/>
      <c r="D21" s="209"/>
      <c r="E21" s="210"/>
      <c r="F21" s="176" t="s">
        <v>24</v>
      </c>
      <c r="G21" s="177"/>
      <c r="H21" s="211"/>
      <c r="I21" s="211"/>
      <c r="J21" s="211"/>
      <c r="K21" s="213"/>
      <c r="L21" s="173" t="s">
        <v>179</v>
      </c>
      <c r="M21" s="174"/>
      <c r="N21" s="174"/>
      <c r="O21" s="174"/>
      <c r="P21" s="175"/>
      <c r="Q21" s="176" t="s">
        <v>24</v>
      </c>
      <c r="R21" s="177"/>
      <c r="S21" s="177"/>
      <c r="T21" s="177"/>
      <c r="U21" s="177"/>
      <c r="V21" s="178"/>
      <c r="AA21" s="173" t="s">
        <v>70</v>
      </c>
      <c r="AB21" s="174"/>
      <c r="AC21" s="174"/>
      <c r="AD21" s="174"/>
      <c r="AE21" s="175"/>
      <c r="AF21" s="176" t="s">
        <v>24</v>
      </c>
      <c r="AG21" s="177"/>
      <c r="AH21" s="177"/>
      <c r="AI21" s="177"/>
      <c r="AJ21" s="177"/>
      <c r="AK21" s="178"/>
    </row>
    <row r="22" spans="1:37" ht="21.75" customHeight="1" thickBot="1">
      <c r="A22" s="195" t="s">
        <v>177</v>
      </c>
      <c r="B22" s="196"/>
      <c r="C22" s="196"/>
      <c r="D22" s="196"/>
      <c r="E22" s="196"/>
      <c r="F22" s="189" t="s">
        <v>25</v>
      </c>
      <c r="G22" s="190"/>
      <c r="H22" s="191"/>
      <c r="I22" s="100" t="s">
        <v>26</v>
      </c>
      <c r="J22" s="51" t="s">
        <v>51</v>
      </c>
      <c r="K22" s="56" t="s">
        <v>27</v>
      </c>
      <c r="L22" s="192" t="s">
        <v>181</v>
      </c>
      <c r="M22" s="193"/>
      <c r="N22" s="193"/>
      <c r="O22" s="193"/>
      <c r="P22" s="194"/>
      <c r="Q22" s="189" t="s">
        <v>25</v>
      </c>
      <c r="R22" s="190"/>
      <c r="S22" s="191"/>
      <c r="T22" s="66" t="s">
        <v>26</v>
      </c>
      <c r="U22" s="51" t="s">
        <v>51</v>
      </c>
      <c r="V22" s="56" t="s">
        <v>27</v>
      </c>
      <c r="AA22" s="192" t="s">
        <v>167</v>
      </c>
      <c r="AB22" s="193"/>
      <c r="AC22" s="193"/>
      <c r="AD22" s="193"/>
      <c r="AE22" s="194"/>
      <c r="AF22" s="189" t="s">
        <v>105</v>
      </c>
      <c r="AG22" s="190"/>
      <c r="AH22" s="191"/>
      <c r="AI22" s="66" t="s">
        <v>26</v>
      </c>
      <c r="AJ22" s="51" t="s">
        <v>51</v>
      </c>
      <c r="AK22" s="56" t="s">
        <v>27</v>
      </c>
    </row>
    <row r="23" spans="1:37" ht="22.5" customHeight="1">
      <c r="A23" s="195"/>
      <c r="B23" s="196"/>
      <c r="C23" s="196"/>
      <c r="D23" s="196"/>
      <c r="E23" s="196"/>
      <c r="F23" s="201" t="s">
        <v>99</v>
      </c>
      <c r="G23" s="202"/>
      <c r="H23" s="203"/>
      <c r="I23" s="52">
        <v>71600</v>
      </c>
      <c r="J23" s="45"/>
      <c r="K23" s="72">
        <v>2000</v>
      </c>
      <c r="L23" s="195"/>
      <c r="M23" s="196"/>
      <c r="N23" s="196"/>
      <c r="O23" s="196"/>
      <c r="P23" s="197"/>
      <c r="Q23" s="201" t="s">
        <v>103</v>
      </c>
      <c r="R23" s="202"/>
      <c r="S23" s="203"/>
      <c r="T23" s="52">
        <v>75700</v>
      </c>
      <c r="U23" s="45"/>
      <c r="V23" s="72">
        <v>30000</v>
      </c>
      <c r="AA23" s="195"/>
      <c r="AB23" s="196"/>
      <c r="AC23" s="196"/>
      <c r="AD23" s="196"/>
      <c r="AE23" s="197"/>
      <c r="AF23" s="201" t="s">
        <v>104</v>
      </c>
      <c r="AG23" s="202"/>
      <c r="AH23" s="203"/>
      <c r="AI23" s="52">
        <v>74200</v>
      </c>
      <c r="AJ23" s="45"/>
      <c r="AK23" s="72">
        <v>20000</v>
      </c>
    </row>
    <row r="24" spans="1:37" ht="17.25" customHeight="1">
      <c r="A24" s="195"/>
      <c r="B24" s="196"/>
      <c r="C24" s="196"/>
      <c r="D24" s="196"/>
      <c r="E24" s="196"/>
      <c r="F24" s="170" t="s">
        <v>32</v>
      </c>
      <c r="G24" s="171"/>
      <c r="H24" s="172"/>
      <c r="I24" s="53">
        <v>71300</v>
      </c>
      <c r="J24" s="36"/>
      <c r="K24" s="71">
        <v>20000</v>
      </c>
      <c r="L24" s="195"/>
      <c r="M24" s="196"/>
      <c r="N24" s="196"/>
      <c r="O24" s="196"/>
      <c r="P24" s="197"/>
      <c r="Q24" s="170" t="s">
        <v>102</v>
      </c>
      <c r="R24" s="171"/>
      <c r="S24" s="172"/>
      <c r="T24" s="53">
        <v>72500</v>
      </c>
      <c r="U24" s="36"/>
      <c r="V24" s="71">
        <v>1000</v>
      </c>
      <c r="AA24" s="195"/>
      <c r="AB24" s="196"/>
      <c r="AC24" s="196"/>
      <c r="AD24" s="196"/>
      <c r="AE24" s="197"/>
      <c r="AF24" s="170"/>
      <c r="AG24" s="171"/>
      <c r="AH24" s="172"/>
      <c r="AI24" s="53"/>
      <c r="AJ24" s="36"/>
      <c r="AK24" s="58"/>
    </row>
    <row r="25" spans="1:37" ht="15.75" customHeight="1">
      <c r="A25" s="195"/>
      <c r="B25" s="196"/>
      <c r="C25" s="196"/>
      <c r="D25" s="196"/>
      <c r="E25" s="196"/>
      <c r="F25" s="170" t="s">
        <v>100</v>
      </c>
      <c r="G25" s="171"/>
      <c r="H25" s="172"/>
      <c r="I25" s="53">
        <v>72500</v>
      </c>
      <c r="J25" s="36"/>
      <c r="K25" s="58">
        <v>500</v>
      </c>
      <c r="L25" s="195"/>
      <c r="M25" s="196"/>
      <c r="N25" s="196"/>
      <c r="O25" s="196"/>
      <c r="P25" s="197"/>
      <c r="Q25" s="170"/>
      <c r="R25" s="171"/>
      <c r="S25" s="172"/>
      <c r="T25" s="53"/>
      <c r="U25" s="36"/>
      <c r="V25" s="58"/>
      <c r="AA25" s="195"/>
      <c r="AB25" s="196"/>
      <c r="AC25" s="196"/>
      <c r="AD25" s="196"/>
      <c r="AE25" s="197"/>
      <c r="AF25" s="170"/>
      <c r="AG25" s="171"/>
      <c r="AH25" s="172"/>
      <c r="AI25" s="53"/>
      <c r="AJ25" s="36"/>
      <c r="AK25" s="58"/>
    </row>
    <row r="26" spans="1:37">
      <c r="A26" s="195"/>
      <c r="B26" s="196"/>
      <c r="C26" s="196"/>
      <c r="D26" s="196"/>
      <c r="E26" s="196"/>
      <c r="F26" s="170"/>
      <c r="G26" s="171"/>
      <c r="H26" s="172"/>
      <c r="I26" s="53"/>
      <c r="J26" s="36"/>
      <c r="K26" s="58"/>
      <c r="L26" s="195"/>
      <c r="M26" s="196"/>
      <c r="N26" s="196"/>
      <c r="O26" s="196"/>
      <c r="P26" s="197"/>
      <c r="Q26" s="170"/>
      <c r="R26" s="171"/>
      <c r="S26" s="172"/>
      <c r="T26" s="53"/>
      <c r="U26" s="36"/>
      <c r="V26" s="58"/>
      <c r="AA26" s="195"/>
      <c r="AB26" s="196"/>
      <c r="AC26" s="196"/>
      <c r="AD26" s="196"/>
      <c r="AE26" s="197"/>
      <c r="AF26" s="170"/>
      <c r="AG26" s="171"/>
      <c r="AH26" s="172"/>
      <c r="AI26" s="53"/>
      <c r="AJ26" s="36"/>
      <c r="AK26" s="58"/>
    </row>
    <row r="27" spans="1:37" ht="15.75" customHeight="1">
      <c r="A27" s="195"/>
      <c r="B27" s="196"/>
      <c r="C27" s="196"/>
      <c r="D27" s="196"/>
      <c r="E27" s="196"/>
      <c r="F27" s="170"/>
      <c r="G27" s="171"/>
      <c r="H27" s="172"/>
      <c r="I27" s="53"/>
      <c r="J27" s="36"/>
      <c r="K27" s="58"/>
      <c r="L27" s="195"/>
      <c r="M27" s="196"/>
      <c r="N27" s="196"/>
      <c r="O27" s="196"/>
      <c r="P27" s="197"/>
      <c r="Q27" s="170"/>
      <c r="R27" s="171"/>
      <c r="S27" s="172"/>
      <c r="T27" s="53"/>
      <c r="U27" s="36"/>
      <c r="V27" s="58"/>
      <c r="AA27" s="195"/>
      <c r="AB27" s="196"/>
      <c r="AC27" s="196"/>
      <c r="AD27" s="196"/>
      <c r="AE27" s="197"/>
      <c r="AF27" s="170"/>
      <c r="AG27" s="171"/>
      <c r="AH27" s="172"/>
      <c r="AI27" s="53"/>
      <c r="AJ27" s="36"/>
      <c r="AK27" s="58"/>
    </row>
    <row r="28" spans="1:37">
      <c r="A28" s="195"/>
      <c r="B28" s="196"/>
      <c r="C28" s="196"/>
      <c r="D28" s="196"/>
      <c r="E28" s="196"/>
      <c r="F28" s="170"/>
      <c r="G28" s="171"/>
      <c r="H28" s="172"/>
      <c r="I28" s="53"/>
      <c r="J28" s="36"/>
      <c r="K28" s="58"/>
      <c r="L28" s="195"/>
      <c r="M28" s="196"/>
      <c r="N28" s="196"/>
      <c r="O28" s="196"/>
      <c r="P28" s="197"/>
      <c r="Q28" s="170"/>
      <c r="R28" s="171"/>
      <c r="S28" s="172"/>
      <c r="T28" s="53"/>
      <c r="U28" s="36"/>
      <c r="V28" s="58"/>
      <c r="AA28" s="195"/>
      <c r="AB28" s="196"/>
      <c r="AC28" s="196"/>
      <c r="AD28" s="196"/>
      <c r="AE28" s="197"/>
      <c r="AF28" s="170"/>
      <c r="AG28" s="171"/>
      <c r="AH28" s="172"/>
      <c r="AI28" s="53"/>
      <c r="AJ28" s="36"/>
      <c r="AK28" s="58"/>
    </row>
    <row r="29" spans="1:37">
      <c r="A29" s="195"/>
      <c r="B29" s="196"/>
      <c r="C29" s="196"/>
      <c r="D29" s="196"/>
      <c r="E29" s="196"/>
      <c r="F29" s="170"/>
      <c r="G29" s="171"/>
      <c r="H29" s="172"/>
      <c r="I29" s="53"/>
      <c r="J29" s="36"/>
      <c r="K29" s="58"/>
      <c r="L29" s="195"/>
      <c r="M29" s="196"/>
      <c r="N29" s="196"/>
      <c r="O29" s="196"/>
      <c r="P29" s="197"/>
      <c r="Q29" s="170"/>
      <c r="R29" s="171"/>
      <c r="S29" s="172"/>
      <c r="T29" s="53"/>
      <c r="U29" s="36"/>
      <c r="V29" s="58"/>
      <c r="AA29" s="195"/>
      <c r="AB29" s="196"/>
      <c r="AC29" s="196"/>
      <c r="AD29" s="196"/>
      <c r="AE29" s="197"/>
      <c r="AF29" s="170"/>
      <c r="AG29" s="171"/>
      <c r="AH29" s="172"/>
      <c r="AI29" s="53"/>
      <c r="AJ29" s="36"/>
      <c r="AK29" s="58"/>
    </row>
    <row r="30" spans="1:37" ht="15" thickBot="1">
      <c r="A30" s="195"/>
      <c r="B30" s="196"/>
      <c r="C30" s="196"/>
      <c r="D30" s="196"/>
      <c r="E30" s="196"/>
      <c r="F30" s="206"/>
      <c r="G30" s="207"/>
      <c r="H30" s="208"/>
      <c r="I30" s="54"/>
      <c r="J30" s="38"/>
      <c r="K30" s="59"/>
      <c r="L30" s="195"/>
      <c r="M30" s="196"/>
      <c r="N30" s="196"/>
      <c r="O30" s="196"/>
      <c r="P30" s="197"/>
      <c r="Q30" s="206"/>
      <c r="R30" s="207"/>
      <c r="S30" s="208"/>
      <c r="T30" s="54"/>
      <c r="U30" s="38"/>
      <c r="V30" s="59"/>
      <c r="AA30" s="195"/>
      <c r="AB30" s="196"/>
      <c r="AC30" s="196"/>
      <c r="AD30" s="196"/>
      <c r="AE30" s="197"/>
      <c r="AF30" s="206"/>
      <c r="AG30" s="207"/>
      <c r="AH30" s="208"/>
      <c r="AI30" s="54"/>
      <c r="AJ30" s="38"/>
      <c r="AK30" s="59"/>
    </row>
    <row r="31" spans="1:37" ht="15" thickBot="1">
      <c r="A31" s="198"/>
      <c r="B31" s="199"/>
      <c r="C31" s="199"/>
      <c r="D31" s="199"/>
      <c r="E31" s="199"/>
      <c r="F31" s="39" t="s">
        <v>30</v>
      </c>
      <c r="G31" s="40"/>
      <c r="H31" s="40"/>
      <c r="I31" s="55"/>
      <c r="J31" s="41"/>
      <c r="K31" s="59">
        <f>SUM(K23:K30)</f>
        <v>22500</v>
      </c>
      <c r="L31" s="198"/>
      <c r="M31" s="199"/>
      <c r="N31" s="199"/>
      <c r="O31" s="199"/>
      <c r="P31" s="200"/>
      <c r="Q31" s="39" t="s">
        <v>30</v>
      </c>
      <c r="R31" s="40"/>
      <c r="S31" s="40"/>
      <c r="T31" s="55"/>
      <c r="U31" s="41"/>
      <c r="V31" s="59">
        <f>SUM(V23:V30)</f>
        <v>31000</v>
      </c>
      <c r="AA31" s="198"/>
      <c r="AB31" s="199"/>
      <c r="AC31" s="199"/>
      <c r="AD31" s="199"/>
      <c r="AE31" s="200"/>
      <c r="AF31" s="39" t="s">
        <v>30</v>
      </c>
      <c r="AG31" s="40"/>
      <c r="AH31" s="40"/>
      <c r="AI31" s="55"/>
      <c r="AJ31" s="41"/>
      <c r="AK31" s="59">
        <f>SUM(AK23:AK30)</f>
        <v>20000</v>
      </c>
    </row>
    <row r="32" spans="1:37" ht="45" customHeight="1" thickBot="1">
      <c r="A32" s="173" t="s">
        <v>166</v>
      </c>
      <c r="B32" s="209"/>
      <c r="C32" s="209"/>
      <c r="D32" s="209"/>
      <c r="E32" s="210"/>
      <c r="F32" s="176" t="s">
        <v>24</v>
      </c>
      <c r="G32" s="177"/>
      <c r="H32" s="211"/>
      <c r="I32" s="211"/>
      <c r="J32" s="211"/>
      <c r="K32" s="213"/>
      <c r="L32" s="173"/>
      <c r="M32" s="174"/>
      <c r="N32" s="174"/>
      <c r="O32" s="174"/>
      <c r="P32" s="175"/>
      <c r="Q32" s="176"/>
      <c r="R32" s="177"/>
      <c r="S32" s="177"/>
      <c r="T32" s="177"/>
      <c r="U32" s="177"/>
      <c r="V32" s="178"/>
      <c r="AA32" s="173" t="s">
        <v>139</v>
      </c>
      <c r="AB32" s="174"/>
      <c r="AC32" s="174"/>
      <c r="AD32" s="174"/>
      <c r="AE32" s="175"/>
      <c r="AF32" s="176" t="s">
        <v>24</v>
      </c>
      <c r="AG32" s="177"/>
      <c r="AH32" s="177"/>
      <c r="AI32" s="177"/>
      <c r="AJ32" s="177"/>
      <c r="AK32" s="178"/>
    </row>
    <row r="33" spans="1:37" ht="22.5" customHeight="1" thickBot="1">
      <c r="A33" s="195" t="s">
        <v>191</v>
      </c>
      <c r="B33" s="196"/>
      <c r="C33" s="196"/>
      <c r="D33" s="196"/>
      <c r="E33" s="196"/>
      <c r="F33" s="189" t="s">
        <v>25</v>
      </c>
      <c r="G33" s="190"/>
      <c r="H33" s="191"/>
      <c r="I33" s="66" t="s">
        <v>26</v>
      </c>
      <c r="J33" s="51" t="s">
        <v>51</v>
      </c>
      <c r="K33" s="56" t="s">
        <v>27</v>
      </c>
      <c r="L33" s="192"/>
      <c r="M33" s="193"/>
      <c r="N33" s="193"/>
      <c r="O33" s="193"/>
      <c r="P33" s="194"/>
      <c r="Q33" s="189"/>
      <c r="R33" s="190"/>
      <c r="S33" s="191"/>
      <c r="T33" s="66"/>
      <c r="U33" s="51"/>
      <c r="V33" s="56"/>
      <c r="AA33" s="192" t="s">
        <v>168</v>
      </c>
      <c r="AB33" s="193"/>
      <c r="AC33" s="193"/>
      <c r="AD33" s="193"/>
      <c r="AE33" s="194"/>
      <c r="AF33" s="189" t="s">
        <v>25</v>
      </c>
      <c r="AG33" s="190"/>
      <c r="AH33" s="191"/>
      <c r="AI33" s="66" t="s">
        <v>26</v>
      </c>
      <c r="AJ33" s="51" t="s">
        <v>51</v>
      </c>
      <c r="AK33" s="56" t="s">
        <v>27</v>
      </c>
    </row>
    <row r="34" spans="1:37" ht="20.25" customHeight="1">
      <c r="A34" s="195"/>
      <c r="B34" s="196"/>
      <c r="C34" s="196"/>
      <c r="D34" s="196"/>
      <c r="E34" s="196"/>
      <c r="F34" s="201" t="s">
        <v>112</v>
      </c>
      <c r="G34" s="202"/>
      <c r="H34" s="203"/>
      <c r="I34" s="52">
        <v>71300</v>
      </c>
      <c r="J34" s="45"/>
      <c r="K34" s="57">
        <v>20000</v>
      </c>
      <c r="L34" s="195"/>
      <c r="M34" s="196"/>
      <c r="N34" s="196"/>
      <c r="O34" s="196"/>
      <c r="P34" s="197"/>
      <c r="Q34" s="201"/>
      <c r="R34" s="202"/>
      <c r="S34" s="203"/>
      <c r="T34" s="52"/>
      <c r="U34" s="45"/>
      <c r="V34" s="57"/>
      <c r="AA34" s="195"/>
      <c r="AB34" s="196"/>
      <c r="AC34" s="196"/>
      <c r="AD34" s="196"/>
      <c r="AE34" s="197"/>
      <c r="AF34" s="201" t="s">
        <v>169</v>
      </c>
      <c r="AG34" s="202"/>
      <c r="AH34" s="203"/>
      <c r="AI34" s="52">
        <v>71300</v>
      </c>
      <c r="AJ34" s="45"/>
      <c r="AK34" s="73">
        <v>30000</v>
      </c>
    </row>
    <row r="35" spans="1:37" ht="15" customHeight="1">
      <c r="A35" s="195"/>
      <c r="B35" s="196"/>
      <c r="C35" s="196"/>
      <c r="D35" s="196"/>
      <c r="E35" s="196"/>
      <c r="F35" s="170" t="s">
        <v>99</v>
      </c>
      <c r="G35" s="171"/>
      <c r="H35" s="172"/>
      <c r="I35" s="53">
        <v>71300</v>
      </c>
      <c r="J35" s="36"/>
      <c r="K35" s="58">
        <v>60000</v>
      </c>
      <c r="L35" s="195"/>
      <c r="M35" s="196"/>
      <c r="N35" s="196"/>
      <c r="O35" s="196"/>
      <c r="P35" s="197"/>
      <c r="Q35" s="170"/>
      <c r="R35" s="171"/>
      <c r="S35" s="172"/>
      <c r="T35" s="53"/>
      <c r="U35" s="36"/>
      <c r="V35" s="58"/>
      <c r="AA35" s="195"/>
      <c r="AB35" s="196"/>
      <c r="AC35" s="196"/>
      <c r="AD35" s="196"/>
      <c r="AE35" s="197"/>
      <c r="AF35" s="170" t="s">
        <v>106</v>
      </c>
      <c r="AG35" s="171"/>
      <c r="AH35" s="172"/>
      <c r="AI35" s="53">
        <v>75700</v>
      </c>
      <c r="AJ35" s="36"/>
      <c r="AK35" s="71">
        <v>9000</v>
      </c>
    </row>
    <row r="36" spans="1:37">
      <c r="A36" s="195"/>
      <c r="B36" s="196"/>
      <c r="C36" s="196"/>
      <c r="D36" s="196"/>
      <c r="E36" s="196"/>
      <c r="F36" s="170"/>
      <c r="G36" s="171"/>
      <c r="H36" s="172"/>
      <c r="I36" s="53"/>
      <c r="J36" s="36"/>
      <c r="K36" s="58"/>
      <c r="L36" s="195"/>
      <c r="M36" s="196"/>
      <c r="N36" s="196"/>
      <c r="O36" s="196"/>
      <c r="P36" s="197"/>
      <c r="Q36" s="170"/>
      <c r="R36" s="171"/>
      <c r="S36" s="172"/>
      <c r="T36" s="53"/>
      <c r="U36" s="36"/>
      <c r="V36" s="58"/>
      <c r="AA36" s="195"/>
      <c r="AB36" s="196"/>
      <c r="AC36" s="196"/>
      <c r="AD36" s="196"/>
      <c r="AE36" s="197"/>
      <c r="AF36" s="170" t="s">
        <v>99</v>
      </c>
      <c r="AG36" s="171"/>
      <c r="AH36" s="172"/>
      <c r="AI36" s="53">
        <v>71600</v>
      </c>
      <c r="AJ36" s="36"/>
      <c r="AK36" s="71">
        <v>10000</v>
      </c>
    </row>
    <row r="37" spans="1:37">
      <c r="A37" s="195"/>
      <c r="B37" s="196"/>
      <c r="C37" s="196"/>
      <c r="D37" s="196"/>
      <c r="E37" s="196"/>
      <c r="F37" s="170"/>
      <c r="G37" s="171"/>
      <c r="H37" s="172"/>
      <c r="I37" s="53"/>
      <c r="J37" s="36"/>
      <c r="K37" s="58"/>
      <c r="L37" s="195"/>
      <c r="M37" s="196"/>
      <c r="N37" s="196"/>
      <c r="O37" s="196"/>
      <c r="P37" s="197"/>
      <c r="Q37" s="170"/>
      <c r="R37" s="171"/>
      <c r="S37" s="172"/>
      <c r="T37" s="53"/>
      <c r="U37" s="36"/>
      <c r="V37" s="58"/>
      <c r="AA37" s="195"/>
      <c r="AB37" s="196"/>
      <c r="AC37" s="196"/>
      <c r="AD37" s="196"/>
      <c r="AE37" s="197"/>
      <c r="AF37" s="170" t="s">
        <v>100</v>
      </c>
      <c r="AG37" s="171"/>
      <c r="AH37" s="172"/>
      <c r="AI37" s="53">
        <v>72500</v>
      </c>
      <c r="AJ37" s="36"/>
      <c r="AK37" s="58">
        <v>500</v>
      </c>
    </row>
    <row r="38" spans="1:37" ht="15" customHeight="1">
      <c r="A38" s="195"/>
      <c r="B38" s="196"/>
      <c r="C38" s="196"/>
      <c r="D38" s="196"/>
      <c r="E38" s="196"/>
      <c r="F38" s="170"/>
      <c r="G38" s="171"/>
      <c r="H38" s="172"/>
      <c r="I38" s="53"/>
      <c r="J38" s="36"/>
      <c r="K38" s="58"/>
      <c r="L38" s="195"/>
      <c r="M38" s="196"/>
      <c r="N38" s="196"/>
      <c r="O38" s="196"/>
      <c r="P38" s="197"/>
      <c r="Q38" s="170"/>
      <c r="R38" s="171"/>
      <c r="S38" s="172"/>
      <c r="T38" s="53"/>
      <c r="U38" s="36"/>
      <c r="V38" s="58"/>
      <c r="AA38" s="195"/>
      <c r="AB38" s="196"/>
      <c r="AC38" s="196"/>
      <c r="AD38" s="196"/>
      <c r="AE38" s="197"/>
      <c r="AF38" s="170"/>
      <c r="AG38" s="171"/>
      <c r="AH38" s="172"/>
      <c r="AI38" s="53"/>
      <c r="AJ38" s="36"/>
      <c r="AK38" s="58"/>
    </row>
    <row r="39" spans="1:37" ht="22.5" customHeight="1">
      <c r="A39" s="195"/>
      <c r="B39" s="196"/>
      <c r="C39" s="196"/>
      <c r="D39" s="196"/>
      <c r="E39" s="196"/>
      <c r="F39" s="170"/>
      <c r="G39" s="171"/>
      <c r="H39" s="172"/>
      <c r="I39" s="53"/>
      <c r="J39" s="36"/>
      <c r="K39" s="58"/>
      <c r="L39" s="195"/>
      <c r="M39" s="196"/>
      <c r="N39" s="196"/>
      <c r="O39" s="196"/>
      <c r="P39" s="197"/>
      <c r="Q39" s="170"/>
      <c r="R39" s="171"/>
      <c r="S39" s="172"/>
      <c r="T39" s="53"/>
      <c r="U39" s="36"/>
      <c r="V39" s="58"/>
      <c r="AA39" s="195"/>
      <c r="AB39" s="196"/>
      <c r="AC39" s="196"/>
      <c r="AD39" s="196"/>
      <c r="AE39" s="197"/>
      <c r="AF39" s="170"/>
      <c r="AG39" s="171"/>
      <c r="AH39" s="172"/>
      <c r="AI39" s="53"/>
      <c r="AJ39" s="36"/>
      <c r="AK39" s="58"/>
    </row>
    <row r="40" spans="1:37">
      <c r="A40" s="195"/>
      <c r="B40" s="196"/>
      <c r="C40" s="196"/>
      <c r="D40" s="196"/>
      <c r="E40" s="196"/>
      <c r="F40" s="170"/>
      <c r="G40" s="171"/>
      <c r="H40" s="172"/>
      <c r="I40" s="53"/>
      <c r="J40" s="36"/>
      <c r="K40" s="58"/>
      <c r="L40" s="195"/>
      <c r="M40" s="196"/>
      <c r="N40" s="196"/>
      <c r="O40" s="196"/>
      <c r="P40" s="197"/>
      <c r="Q40" s="170"/>
      <c r="R40" s="171"/>
      <c r="S40" s="172"/>
      <c r="T40" s="53"/>
      <c r="U40" s="36"/>
      <c r="V40" s="58"/>
      <c r="AA40" s="195"/>
      <c r="AB40" s="196"/>
      <c r="AC40" s="196"/>
      <c r="AD40" s="196"/>
      <c r="AE40" s="197"/>
      <c r="AF40" s="170"/>
      <c r="AG40" s="171"/>
      <c r="AH40" s="172"/>
      <c r="AI40" s="53"/>
      <c r="AJ40" s="36"/>
      <c r="AK40" s="58"/>
    </row>
    <row r="41" spans="1:37" ht="15" thickBot="1">
      <c r="A41" s="195"/>
      <c r="B41" s="196"/>
      <c r="C41" s="196"/>
      <c r="D41" s="196"/>
      <c r="E41" s="196"/>
      <c r="F41" s="206"/>
      <c r="G41" s="207"/>
      <c r="H41" s="208"/>
      <c r="I41" s="54"/>
      <c r="J41" s="38"/>
      <c r="K41" s="59"/>
      <c r="L41" s="195"/>
      <c r="M41" s="196"/>
      <c r="N41" s="196"/>
      <c r="O41" s="196"/>
      <c r="P41" s="197"/>
      <c r="Q41" s="206"/>
      <c r="R41" s="207"/>
      <c r="S41" s="208"/>
      <c r="T41" s="54"/>
      <c r="U41" s="38"/>
      <c r="V41" s="59"/>
      <c r="AA41" s="195"/>
      <c r="AB41" s="196"/>
      <c r="AC41" s="196"/>
      <c r="AD41" s="196"/>
      <c r="AE41" s="197"/>
      <c r="AF41" s="206"/>
      <c r="AG41" s="207"/>
      <c r="AH41" s="208"/>
      <c r="AI41" s="54"/>
      <c r="AJ41" s="38"/>
      <c r="AK41" s="59"/>
    </row>
    <row r="42" spans="1:37" ht="15" thickBot="1">
      <c r="A42" s="198"/>
      <c r="B42" s="199"/>
      <c r="C42" s="199"/>
      <c r="D42" s="199"/>
      <c r="E42" s="199"/>
      <c r="F42" s="39" t="s">
        <v>30</v>
      </c>
      <c r="G42" s="40"/>
      <c r="H42" s="40"/>
      <c r="I42" s="55"/>
      <c r="J42" s="41"/>
      <c r="K42" s="59">
        <f>SUM(K34:K41)</f>
        <v>80000</v>
      </c>
      <c r="L42" s="198"/>
      <c r="M42" s="199"/>
      <c r="N42" s="199"/>
      <c r="O42" s="199"/>
      <c r="P42" s="200"/>
      <c r="Q42" s="39"/>
      <c r="R42" s="40"/>
      <c r="S42" s="40"/>
      <c r="T42" s="55"/>
      <c r="U42" s="41"/>
      <c r="V42" s="59"/>
      <c r="AA42" s="198"/>
      <c r="AB42" s="199"/>
      <c r="AC42" s="199"/>
      <c r="AD42" s="199"/>
      <c r="AE42" s="200"/>
      <c r="AF42" s="39" t="s">
        <v>30</v>
      </c>
      <c r="AG42" s="40"/>
      <c r="AH42" s="40"/>
      <c r="AI42" s="55"/>
      <c r="AJ42" s="41"/>
      <c r="AK42" s="59">
        <f>SUM(AK34:AK41)</f>
        <v>49500</v>
      </c>
    </row>
    <row r="43" spans="1:37" ht="41.5" customHeight="1" thickBot="1">
      <c r="A43" s="173" t="s">
        <v>63</v>
      </c>
      <c r="B43" s="209"/>
      <c r="C43" s="209"/>
      <c r="D43" s="209"/>
      <c r="E43" s="210"/>
      <c r="F43" s="176" t="s">
        <v>24</v>
      </c>
      <c r="G43" s="177"/>
      <c r="H43" s="211"/>
      <c r="I43" s="212"/>
      <c r="J43" s="212"/>
      <c r="K43" s="213"/>
    </row>
    <row r="44" spans="1:37" ht="23.5" thickBot="1">
      <c r="A44" s="195" t="s">
        <v>180</v>
      </c>
      <c r="B44" s="196"/>
      <c r="C44" s="196"/>
      <c r="D44" s="196"/>
      <c r="E44" s="196"/>
      <c r="F44" s="189" t="s">
        <v>25</v>
      </c>
      <c r="G44" s="190"/>
      <c r="H44" s="190"/>
      <c r="I44" s="51" t="s">
        <v>26</v>
      </c>
      <c r="J44" s="43"/>
      <c r="K44" s="67" t="s">
        <v>27</v>
      </c>
    </row>
    <row r="45" spans="1:37" ht="15" thickBot="1">
      <c r="A45" s="195"/>
      <c r="B45" s="196"/>
      <c r="C45" s="196"/>
      <c r="D45" s="196"/>
      <c r="E45" s="196"/>
      <c r="F45" s="201" t="s">
        <v>112</v>
      </c>
      <c r="G45" s="202"/>
      <c r="H45" s="202"/>
      <c r="I45" s="52">
        <v>71300</v>
      </c>
      <c r="J45" s="45"/>
      <c r="K45" s="101">
        <v>20000</v>
      </c>
    </row>
    <row r="46" spans="1:37">
      <c r="A46" s="195"/>
      <c r="B46" s="196"/>
      <c r="C46" s="196"/>
      <c r="D46" s="196"/>
      <c r="E46" s="196"/>
      <c r="F46" s="201" t="s">
        <v>138</v>
      </c>
      <c r="G46" s="202"/>
      <c r="H46" s="202"/>
      <c r="I46" s="52">
        <v>75700</v>
      </c>
      <c r="J46" s="45"/>
      <c r="K46" s="15">
        <v>20000</v>
      </c>
    </row>
    <row r="47" spans="1:37">
      <c r="A47" s="195"/>
      <c r="B47" s="196"/>
      <c r="C47" s="196"/>
      <c r="D47" s="196"/>
      <c r="E47" s="196"/>
      <c r="F47" s="98"/>
      <c r="G47" s="99"/>
      <c r="H47" s="99"/>
      <c r="I47" s="53"/>
      <c r="J47" s="36"/>
      <c r="K47" s="16"/>
    </row>
    <row r="48" spans="1:37" ht="39.75" customHeight="1">
      <c r="A48" s="195"/>
      <c r="B48" s="196"/>
      <c r="C48" s="196"/>
      <c r="D48" s="196"/>
      <c r="E48" s="196"/>
      <c r="F48" s="98" t="s">
        <v>102</v>
      </c>
      <c r="G48" s="99"/>
      <c r="H48" s="99"/>
      <c r="I48" s="53">
        <v>72500</v>
      </c>
      <c r="J48" s="36"/>
      <c r="K48" s="16">
        <v>2000</v>
      </c>
    </row>
    <row r="49" spans="1:11">
      <c r="A49" s="195"/>
      <c r="B49" s="196"/>
      <c r="C49" s="196"/>
      <c r="D49" s="196"/>
      <c r="E49" s="196"/>
      <c r="F49" s="98"/>
      <c r="G49" s="99"/>
      <c r="H49" s="99"/>
      <c r="I49" s="53"/>
      <c r="J49" s="36"/>
      <c r="K49" s="16"/>
    </row>
    <row r="50" spans="1:11">
      <c r="A50" s="195"/>
      <c r="B50" s="196"/>
      <c r="C50" s="196"/>
      <c r="D50" s="196"/>
      <c r="E50" s="196"/>
      <c r="F50" s="170" t="s">
        <v>115</v>
      </c>
      <c r="G50" s="171"/>
      <c r="H50" s="172"/>
      <c r="I50" s="53">
        <v>72400</v>
      </c>
      <c r="J50" s="36"/>
      <c r="K50" s="16">
        <v>1500</v>
      </c>
    </row>
    <row r="51" spans="1:11">
      <c r="A51" s="195"/>
      <c r="B51" s="196"/>
      <c r="C51" s="196"/>
      <c r="D51" s="196"/>
      <c r="E51" s="196"/>
      <c r="F51" s="170" t="s">
        <v>170</v>
      </c>
      <c r="G51" s="171"/>
      <c r="H51" s="171"/>
      <c r="I51" s="53">
        <v>74500</v>
      </c>
      <c r="J51" s="36"/>
      <c r="K51" s="16">
        <v>3000</v>
      </c>
    </row>
    <row r="52" spans="1:11" ht="15" thickBot="1">
      <c r="A52" s="195"/>
      <c r="B52" s="196"/>
      <c r="C52" s="196"/>
      <c r="D52" s="196"/>
      <c r="E52" s="196"/>
      <c r="F52" s="206"/>
      <c r="G52" s="207"/>
      <c r="H52" s="207"/>
      <c r="I52" s="54"/>
      <c r="J52" s="38"/>
      <c r="K52" s="17"/>
    </row>
    <row r="53" spans="1:11" ht="15" thickBot="1">
      <c r="A53" s="198"/>
      <c r="B53" s="199"/>
      <c r="C53" s="199"/>
      <c r="D53" s="199"/>
      <c r="E53" s="199"/>
      <c r="F53" s="39" t="s">
        <v>30</v>
      </c>
      <c r="G53" s="40"/>
      <c r="H53" s="40"/>
      <c r="I53" s="55"/>
      <c r="J53" s="41"/>
      <c r="K53" s="17">
        <f>SUM(K46:K52)</f>
        <v>26500</v>
      </c>
    </row>
    <row r="56" spans="1:11">
      <c r="A56" s="18" t="s">
        <v>33</v>
      </c>
    </row>
    <row r="57" spans="1:11">
      <c r="A57" s="18" t="s">
        <v>34</v>
      </c>
    </row>
    <row r="76" spans="27:37" ht="15" thickBot="1"/>
    <row r="77" spans="27:37" ht="52.5" customHeight="1" thickBot="1">
      <c r="AA77" s="179" t="s">
        <v>140</v>
      </c>
      <c r="AB77" s="216"/>
      <c r="AC77" s="216"/>
      <c r="AD77" s="216"/>
      <c r="AE77" s="217"/>
      <c r="AF77" s="176" t="s">
        <v>24</v>
      </c>
      <c r="AG77" s="177"/>
      <c r="AH77" s="177"/>
      <c r="AI77" s="177"/>
      <c r="AJ77" s="177"/>
      <c r="AK77" s="178"/>
    </row>
    <row r="78" spans="27:37" ht="23.5" thickBot="1">
      <c r="AA78" s="192" t="s">
        <v>141</v>
      </c>
      <c r="AB78" s="193"/>
      <c r="AC78" s="193"/>
      <c r="AD78" s="193"/>
      <c r="AE78" s="194"/>
      <c r="AF78" s="189" t="s">
        <v>25</v>
      </c>
      <c r="AG78" s="190"/>
      <c r="AH78" s="191"/>
      <c r="AI78" s="93" t="s">
        <v>26</v>
      </c>
      <c r="AJ78" s="51" t="s">
        <v>51</v>
      </c>
      <c r="AK78" s="56" t="s">
        <v>27</v>
      </c>
    </row>
    <row r="79" spans="27:37">
      <c r="AA79" s="195"/>
      <c r="AB79" s="196"/>
      <c r="AC79" s="196"/>
      <c r="AD79" s="196"/>
      <c r="AE79" s="197"/>
      <c r="AF79" s="201" t="s">
        <v>105</v>
      </c>
      <c r="AG79" s="202"/>
      <c r="AH79" s="203"/>
      <c r="AI79" s="52">
        <v>71200</v>
      </c>
      <c r="AJ79" s="45"/>
      <c r="AK79" s="73">
        <v>30000</v>
      </c>
    </row>
    <row r="80" spans="27:37">
      <c r="AA80" s="195"/>
      <c r="AB80" s="196"/>
      <c r="AC80" s="196"/>
      <c r="AD80" s="196"/>
      <c r="AE80" s="197"/>
      <c r="AF80" s="170" t="s">
        <v>106</v>
      </c>
      <c r="AG80" s="171"/>
      <c r="AH80" s="172"/>
      <c r="AI80" s="53">
        <v>75700</v>
      </c>
      <c r="AJ80" s="36"/>
      <c r="AK80" s="71">
        <v>9000</v>
      </c>
    </row>
    <row r="81" spans="27:37">
      <c r="AA81" s="195"/>
      <c r="AB81" s="196"/>
      <c r="AC81" s="196"/>
      <c r="AD81" s="196"/>
      <c r="AE81" s="197"/>
      <c r="AF81" s="170" t="s">
        <v>99</v>
      </c>
      <c r="AG81" s="171"/>
      <c r="AH81" s="172"/>
      <c r="AI81" s="53">
        <v>71600</v>
      </c>
      <c r="AJ81" s="36"/>
      <c r="AK81" s="71">
        <v>10000</v>
      </c>
    </row>
    <row r="82" spans="27:37">
      <c r="AA82" s="195"/>
      <c r="AB82" s="196"/>
      <c r="AC82" s="196"/>
      <c r="AD82" s="196"/>
      <c r="AE82" s="197"/>
      <c r="AF82" s="170" t="s">
        <v>100</v>
      </c>
      <c r="AG82" s="171"/>
      <c r="AH82" s="172"/>
      <c r="AI82" s="53">
        <v>72500</v>
      </c>
      <c r="AJ82" s="36"/>
      <c r="AK82" s="58">
        <v>500</v>
      </c>
    </row>
    <row r="83" spans="27:37">
      <c r="AA83" s="195"/>
      <c r="AB83" s="196"/>
      <c r="AC83" s="196"/>
      <c r="AD83" s="196"/>
      <c r="AE83" s="197"/>
      <c r="AF83" s="170"/>
      <c r="AG83" s="171"/>
      <c r="AH83" s="172"/>
      <c r="AI83" s="53"/>
      <c r="AJ83" s="36"/>
      <c r="AK83" s="58"/>
    </row>
    <row r="84" spans="27:37">
      <c r="AA84" s="195"/>
      <c r="AB84" s="196"/>
      <c r="AC84" s="196"/>
      <c r="AD84" s="196"/>
      <c r="AE84" s="197"/>
      <c r="AF84" s="170"/>
      <c r="AG84" s="171"/>
      <c r="AH84" s="172"/>
      <c r="AI84" s="53"/>
      <c r="AJ84" s="36"/>
      <c r="AK84" s="58"/>
    </row>
    <row r="85" spans="27:37">
      <c r="AA85" s="195"/>
      <c r="AB85" s="196"/>
      <c r="AC85" s="196"/>
      <c r="AD85" s="196"/>
      <c r="AE85" s="197"/>
      <c r="AF85" s="170"/>
      <c r="AG85" s="171"/>
      <c r="AH85" s="172"/>
      <c r="AI85" s="53"/>
      <c r="AJ85" s="36"/>
      <c r="AK85" s="58"/>
    </row>
    <row r="86" spans="27:37" ht="15" thickBot="1">
      <c r="AA86" s="195"/>
      <c r="AB86" s="196"/>
      <c r="AC86" s="196"/>
      <c r="AD86" s="196"/>
      <c r="AE86" s="197"/>
      <c r="AF86" s="206"/>
      <c r="AG86" s="207"/>
      <c r="AH86" s="208"/>
      <c r="AI86" s="54"/>
      <c r="AJ86" s="38"/>
      <c r="AK86" s="59"/>
    </row>
    <row r="87" spans="27:37" ht="15" thickBot="1">
      <c r="AA87" s="198"/>
      <c r="AB87" s="199"/>
      <c r="AC87" s="199"/>
      <c r="AD87" s="199"/>
      <c r="AE87" s="200"/>
      <c r="AF87" s="39" t="s">
        <v>30</v>
      </c>
      <c r="AG87" s="40"/>
      <c r="AH87" s="40"/>
      <c r="AI87" s="55"/>
      <c r="AJ87" s="41"/>
      <c r="AK87" s="59">
        <f>SUM(AK79:AK86)</f>
        <v>49500</v>
      </c>
    </row>
  </sheetData>
  <mergeCells count="177">
    <mergeCell ref="F45:H45"/>
    <mergeCell ref="A21:E21"/>
    <mergeCell ref="F21:K21"/>
    <mergeCell ref="A22:E31"/>
    <mergeCell ref="F22:H22"/>
    <mergeCell ref="F23:H23"/>
    <mergeCell ref="F24:H24"/>
    <mergeCell ref="F25:H25"/>
    <mergeCell ref="F26:H26"/>
    <mergeCell ref="F27:H27"/>
    <mergeCell ref="F28:H28"/>
    <mergeCell ref="F29:H29"/>
    <mergeCell ref="F30:H30"/>
    <mergeCell ref="F34:H34"/>
    <mergeCell ref="F35:H35"/>
    <mergeCell ref="F36:H36"/>
    <mergeCell ref="F37:H37"/>
    <mergeCell ref="AF85:AH85"/>
    <mergeCell ref="AF86:AH86"/>
    <mergeCell ref="AA78:AE87"/>
    <mergeCell ref="AA77:AE77"/>
    <mergeCell ref="AF77:AK77"/>
    <mergeCell ref="AF78:AH78"/>
    <mergeCell ref="AF79:AH79"/>
    <mergeCell ref="AF80:AH80"/>
    <mergeCell ref="AF81:AH81"/>
    <mergeCell ref="AF82:AH82"/>
    <mergeCell ref="AF83:AH83"/>
    <mergeCell ref="AF84:AH84"/>
    <mergeCell ref="AF40:AH40"/>
    <mergeCell ref="AF41:AH41"/>
    <mergeCell ref="AA32:AE32"/>
    <mergeCell ref="AF32:AK32"/>
    <mergeCell ref="AA33:AE42"/>
    <mergeCell ref="AF33:AH33"/>
    <mergeCell ref="AF34:AH34"/>
    <mergeCell ref="AF35:AH35"/>
    <mergeCell ref="AF36:AH36"/>
    <mergeCell ref="AF37:AH37"/>
    <mergeCell ref="AF38:AH38"/>
    <mergeCell ref="AF39:AH39"/>
    <mergeCell ref="AA21:AE21"/>
    <mergeCell ref="AF21:AK21"/>
    <mergeCell ref="AA22:AE31"/>
    <mergeCell ref="AF22:AH22"/>
    <mergeCell ref="AF23:AH23"/>
    <mergeCell ref="AF24:AH24"/>
    <mergeCell ref="Q29:S29"/>
    <mergeCell ref="Q30:S30"/>
    <mergeCell ref="AF25:AH25"/>
    <mergeCell ref="AF26:AH26"/>
    <mergeCell ref="AF27:AH27"/>
    <mergeCell ref="AF28:AH28"/>
    <mergeCell ref="AF29:AH29"/>
    <mergeCell ref="AF30:AH30"/>
    <mergeCell ref="L32:P32"/>
    <mergeCell ref="Q32:V32"/>
    <mergeCell ref="L33:P42"/>
    <mergeCell ref="Q33:S33"/>
    <mergeCell ref="Q34:S34"/>
    <mergeCell ref="Q35:S35"/>
    <mergeCell ref="Q36:S36"/>
    <mergeCell ref="Q37:S37"/>
    <mergeCell ref="L21:P21"/>
    <mergeCell ref="Q21:V21"/>
    <mergeCell ref="L22:P31"/>
    <mergeCell ref="Q22:S22"/>
    <mergeCell ref="Q23:S23"/>
    <mergeCell ref="Q24:S24"/>
    <mergeCell ref="Q25:S25"/>
    <mergeCell ref="Q26:S26"/>
    <mergeCell ref="Q27:S27"/>
    <mergeCell ref="Q28:S28"/>
    <mergeCell ref="Q41:S41"/>
    <mergeCell ref="Q38:S38"/>
    <mergeCell ref="Q39:S39"/>
    <mergeCell ref="Q40:S40"/>
    <mergeCell ref="AA11:AE20"/>
    <mergeCell ref="AF11:AH11"/>
    <mergeCell ref="AF12:AH12"/>
    <mergeCell ref="AF13:AH13"/>
    <mergeCell ref="AF14:AH14"/>
    <mergeCell ref="AF15:AH15"/>
    <mergeCell ref="AF16:AH16"/>
    <mergeCell ref="AF17:AH17"/>
    <mergeCell ref="AF18:AH18"/>
    <mergeCell ref="AF19:AH19"/>
    <mergeCell ref="AJ5:AK7"/>
    <mergeCell ref="AA8:AE8"/>
    <mergeCell ref="AF8:AK9"/>
    <mergeCell ref="AA9:AE9"/>
    <mergeCell ref="AA10:AE10"/>
    <mergeCell ref="AF10:AK10"/>
    <mergeCell ref="AB5:AB7"/>
    <mergeCell ref="AC5:AC7"/>
    <mergeCell ref="AD5:AD7"/>
    <mergeCell ref="AE5:AE7"/>
    <mergeCell ref="AF5:AF7"/>
    <mergeCell ref="AH5:AI7"/>
    <mergeCell ref="AB1:AB4"/>
    <mergeCell ref="AC1:AC4"/>
    <mergeCell ref="AD1:AD4"/>
    <mergeCell ref="AE1:AE4"/>
    <mergeCell ref="AH1:AI4"/>
    <mergeCell ref="AJ1:AK4"/>
    <mergeCell ref="A44:E53"/>
    <mergeCell ref="F44:H44"/>
    <mergeCell ref="F46:H46"/>
    <mergeCell ref="F50:H50"/>
    <mergeCell ref="F51:H51"/>
    <mergeCell ref="F52:H52"/>
    <mergeCell ref="F38:H38"/>
    <mergeCell ref="F39:H39"/>
    <mergeCell ref="F40:H40"/>
    <mergeCell ref="F41:H41"/>
    <mergeCell ref="A43:E43"/>
    <mergeCell ref="F43:K43"/>
    <mergeCell ref="F19:H19"/>
    <mergeCell ref="Q19:S19"/>
    <mergeCell ref="A32:E32"/>
    <mergeCell ref="F32:K32"/>
    <mergeCell ref="A33:E42"/>
    <mergeCell ref="F33:H33"/>
    <mergeCell ref="F16:H16"/>
    <mergeCell ref="A10:E10"/>
    <mergeCell ref="F10:K10"/>
    <mergeCell ref="L10:P10"/>
    <mergeCell ref="Q10:V10"/>
    <mergeCell ref="A11:E20"/>
    <mergeCell ref="F11:H11"/>
    <mergeCell ref="L11:P20"/>
    <mergeCell ref="Q11:S11"/>
    <mergeCell ref="F12:H12"/>
    <mergeCell ref="Q12:S12"/>
    <mergeCell ref="Q16:S16"/>
    <mergeCell ref="F17:H17"/>
    <mergeCell ref="Q17:S17"/>
    <mergeCell ref="F18:H18"/>
    <mergeCell ref="Q18:S18"/>
    <mergeCell ref="F13:H13"/>
    <mergeCell ref="Q13:S13"/>
    <mergeCell ref="F14:H14"/>
    <mergeCell ref="Q14:S14"/>
    <mergeCell ref="F15:H15"/>
    <mergeCell ref="Q15:S15"/>
    <mergeCell ref="S5:T7"/>
    <mergeCell ref="U5:V7"/>
    <mergeCell ref="A8:E8"/>
    <mergeCell ref="F8:K9"/>
    <mergeCell ref="L8:P8"/>
    <mergeCell ref="Q8:V9"/>
    <mergeCell ref="A9:E9"/>
    <mergeCell ref="L9:P9"/>
    <mergeCell ref="J5:K7"/>
    <mergeCell ref="M5:M7"/>
    <mergeCell ref="N5:N7"/>
    <mergeCell ref="O5:O7"/>
    <mergeCell ref="P5:P7"/>
    <mergeCell ref="Q5:Q7"/>
    <mergeCell ref="B5:B7"/>
    <mergeCell ref="C5:C7"/>
    <mergeCell ref="D5:D7"/>
    <mergeCell ref="E5:E7"/>
    <mergeCell ref="F5:F7"/>
    <mergeCell ref="H5:I7"/>
    <mergeCell ref="M1:M4"/>
    <mergeCell ref="N1:N4"/>
    <mergeCell ref="O1:O4"/>
    <mergeCell ref="P1:P4"/>
    <mergeCell ref="S1:T4"/>
    <mergeCell ref="U1:V4"/>
    <mergeCell ref="B1:B4"/>
    <mergeCell ref="C1:C4"/>
    <mergeCell ref="D1:D4"/>
    <mergeCell ref="E1:E4"/>
    <mergeCell ref="H1:I4"/>
    <mergeCell ref="J1:K4"/>
  </mergeCells>
  <pageMargins left="0.51181102362204722" right="0" top="0.74803149606299213" bottom="0.74803149606299213" header="0.31496062992125984" footer="0.31496062992125984"/>
  <pageSetup paperSize="9" orientation="landscape" r:id="rId1"/>
  <headerFooter>
    <oddHeader>&amp;CProgress towards Outputs</oddHeader>
    <oddFooter>&amp;COutput 1</oddFooter>
  </headerFooter>
  <rowBreaks count="1" manualBreakCount="1">
    <brk id="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6"/>
  <sheetViews>
    <sheetView view="pageLayout" topLeftCell="T40" zoomScaleNormal="100" workbookViewId="0">
      <selection activeCell="V31" sqref="V31"/>
    </sheetView>
  </sheetViews>
  <sheetFormatPr defaultRowHeight="14.5"/>
  <cols>
    <col min="1" max="1" width="27.26953125" customWidth="1"/>
    <col min="2" max="2" width="17.81640625" customWidth="1"/>
    <col min="3" max="3" width="17" customWidth="1"/>
    <col min="4" max="4" width="15.7265625" customWidth="1"/>
    <col min="6" max="6" width="9.7265625" customWidth="1"/>
    <col min="7" max="7" width="10.1796875" customWidth="1"/>
    <col min="8" max="8" width="3.7265625" customWidth="1"/>
    <col min="9" max="9" width="5.7265625" customWidth="1"/>
    <col min="10" max="10" width="10" customWidth="1"/>
    <col min="11" max="11" width="11.1796875" customWidth="1"/>
    <col min="12" max="12" width="35.54296875" customWidth="1"/>
    <col min="13" max="13" width="16.26953125" customWidth="1"/>
    <col min="14" max="15" width="8.1796875" customWidth="1"/>
    <col min="17" max="17" width="10.1796875" bestFit="1" customWidth="1"/>
    <col min="23" max="23" width="28.81640625" customWidth="1"/>
    <col min="24" max="24" width="14.26953125" customWidth="1"/>
    <col min="25" max="25" width="16.26953125" customWidth="1"/>
    <col min="26" max="26" width="11.81640625" customWidth="1"/>
  </cols>
  <sheetData>
    <row r="1" spans="1:33" ht="34.5">
      <c r="A1" s="7" t="s">
        <v>13</v>
      </c>
      <c r="B1" s="130" t="s">
        <v>14</v>
      </c>
      <c r="C1" s="130" t="s">
        <v>15</v>
      </c>
      <c r="D1" s="130" t="s">
        <v>16</v>
      </c>
      <c r="E1" s="130" t="s">
        <v>29</v>
      </c>
      <c r="F1" s="11" t="s">
        <v>48</v>
      </c>
      <c r="G1" s="46" t="s">
        <v>17</v>
      </c>
      <c r="H1" s="131" t="s">
        <v>49</v>
      </c>
      <c r="I1" s="132"/>
      <c r="J1" s="131" t="s">
        <v>50</v>
      </c>
      <c r="K1" s="137"/>
      <c r="L1" s="7" t="s">
        <v>13</v>
      </c>
      <c r="M1" s="130" t="s">
        <v>14</v>
      </c>
      <c r="N1" s="130" t="s">
        <v>15</v>
      </c>
      <c r="O1" s="130" t="s">
        <v>16</v>
      </c>
      <c r="P1" s="130" t="s">
        <v>29</v>
      </c>
      <c r="Q1" s="64" t="s">
        <v>48</v>
      </c>
      <c r="R1" s="64" t="s">
        <v>17</v>
      </c>
      <c r="S1" s="131" t="s">
        <v>49</v>
      </c>
      <c r="T1" s="132"/>
      <c r="U1" s="131" t="s">
        <v>50</v>
      </c>
      <c r="V1" s="137"/>
      <c r="W1" s="7" t="s">
        <v>13</v>
      </c>
      <c r="X1" s="130" t="s">
        <v>14</v>
      </c>
      <c r="Y1" s="130" t="s">
        <v>15</v>
      </c>
      <c r="Z1" s="130" t="s">
        <v>16</v>
      </c>
      <c r="AA1" s="130" t="s">
        <v>29</v>
      </c>
      <c r="AB1" s="64" t="s">
        <v>48</v>
      </c>
      <c r="AC1" s="64" t="s">
        <v>17</v>
      </c>
      <c r="AD1" s="131" t="s">
        <v>49</v>
      </c>
      <c r="AE1" s="132"/>
      <c r="AF1" s="131" t="s">
        <v>50</v>
      </c>
      <c r="AG1" s="137"/>
    </row>
    <row r="2" spans="1:33" ht="57.5">
      <c r="A2" s="8" t="s">
        <v>71</v>
      </c>
      <c r="B2" s="113"/>
      <c r="C2" s="113"/>
      <c r="D2" s="113"/>
      <c r="E2" s="204"/>
      <c r="F2" s="12" t="s">
        <v>18</v>
      </c>
      <c r="G2" s="47" t="s">
        <v>18</v>
      </c>
      <c r="H2" s="133"/>
      <c r="I2" s="134"/>
      <c r="J2" s="133"/>
      <c r="K2" s="138"/>
      <c r="L2" s="8" t="s">
        <v>73</v>
      </c>
      <c r="M2" s="113"/>
      <c r="N2" s="113"/>
      <c r="O2" s="113"/>
      <c r="P2" s="204"/>
      <c r="Q2" s="65" t="s">
        <v>18</v>
      </c>
      <c r="R2" s="65" t="s">
        <v>18</v>
      </c>
      <c r="S2" s="133"/>
      <c r="T2" s="134"/>
      <c r="U2" s="133"/>
      <c r="V2" s="138"/>
      <c r="W2" s="69" t="s">
        <v>75</v>
      </c>
      <c r="X2" s="113"/>
      <c r="Y2" s="113"/>
      <c r="Z2" s="113"/>
      <c r="AA2" s="204"/>
      <c r="AB2" s="65" t="s">
        <v>18</v>
      </c>
      <c r="AC2" s="65" t="s">
        <v>18</v>
      </c>
      <c r="AD2" s="133"/>
      <c r="AE2" s="134"/>
      <c r="AF2" s="133"/>
      <c r="AG2" s="138"/>
    </row>
    <row r="3" spans="1:33" ht="23">
      <c r="A3" s="9"/>
      <c r="B3" s="113"/>
      <c r="C3" s="113"/>
      <c r="D3" s="113"/>
      <c r="E3" s="204"/>
      <c r="F3" s="13" t="s">
        <v>19</v>
      </c>
      <c r="G3" s="13" t="s">
        <v>19</v>
      </c>
      <c r="H3" s="133"/>
      <c r="I3" s="134"/>
      <c r="J3" s="133"/>
      <c r="K3" s="138"/>
      <c r="L3" s="9"/>
      <c r="M3" s="113"/>
      <c r="N3" s="113"/>
      <c r="O3" s="113"/>
      <c r="P3" s="204"/>
      <c r="Q3" s="13" t="s">
        <v>19</v>
      </c>
      <c r="R3" s="13" t="s">
        <v>19</v>
      </c>
      <c r="S3" s="133"/>
      <c r="T3" s="134"/>
      <c r="U3" s="133"/>
      <c r="V3" s="138"/>
      <c r="W3" s="9"/>
      <c r="X3" s="113"/>
      <c r="Y3" s="113"/>
      <c r="Z3" s="113"/>
      <c r="AA3" s="204"/>
      <c r="AB3" s="13" t="s">
        <v>19</v>
      </c>
      <c r="AC3" s="13" t="s">
        <v>19</v>
      </c>
      <c r="AD3" s="133"/>
      <c r="AE3" s="134"/>
      <c r="AF3" s="133"/>
      <c r="AG3" s="138"/>
    </row>
    <row r="4" spans="1:33" ht="15" thickBot="1">
      <c r="A4" s="9"/>
      <c r="B4" s="114"/>
      <c r="C4" s="114"/>
      <c r="D4" s="114"/>
      <c r="E4" s="205"/>
      <c r="F4" s="14"/>
      <c r="G4" s="48"/>
      <c r="H4" s="135"/>
      <c r="I4" s="136"/>
      <c r="J4" s="135"/>
      <c r="K4" s="139"/>
      <c r="L4" s="9"/>
      <c r="M4" s="114"/>
      <c r="N4" s="114"/>
      <c r="O4" s="114"/>
      <c r="P4" s="205"/>
      <c r="Q4" s="14"/>
      <c r="R4" s="48"/>
      <c r="S4" s="135"/>
      <c r="T4" s="136"/>
      <c r="U4" s="135"/>
      <c r="V4" s="139"/>
      <c r="W4" s="9"/>
      <c r="X4" s="114"/>
      <c r="Y4" s="114"/>
      <c r="Z4" s="114"/>
      <c r="AA4" s="205"/>
      <c r="AB4" s="14"/>
      <c r="AC4" s="48"/>
      <c r="AD4" s="135"/>
      <c r="AE4" s="136"/>
      <c r="AF4" s="135"/>
      <c r="AG4" s="139"/>
    </row>
    <row r="5" spans="1:33">
      <c r="A5" s="9"/>
      <c r="B5" s="158" t="s">
        <v>84</v>
      </c>
      <c r="C5" s="161" t="s">
        <v>20</v>
      </c>
      <c r="D5" s="161" t="s">
        <v>85</v>
      </c>
      <c r="E5" s="164"/>
      <c r="F5" s="167">
        <v>93100</v>
      </c>
      <c r="G5" s="49"/>
      <c r="H5" s="140"/>
      <c r="I5" s="141"/>
      <c r="J5" s="140"/>
      <c r="K5" s="146"/>
      <c r="L5" s="9"/>
      <c r="M5" s="158" t="s">
        <v>84</v>
      </c>
      <c r="N5" s="161" t="s">
        <v>20</v>
      </c>
      <c r="O5" s="161" t="s">
        <v>85</v>
      </c>
      <c r="P5" s="164"/>
      <c r="Q5" s="167">
        <v>135304</v>
      </c>
      <c r="R5" s="49"/>
      <c r="S5" s="140"/>
      <c r="T5" s="141"/>
      <c r="U5" s="140"/>
      <c r="V5" s="146"/>
      <c r="W5" s="9"/>
      <c r="X5" s="158" t="s">
        <v>84</v>
      </c>
      <c r="Y5" s="161" t="s">
        <v>20</v>
      </c>
      <c r="Z5" s="161" t="s">
        <v>85</v>
      </c>
      <c r="AA5" s="164"/>
      <c r="AB5" s="167">
        <v>35000</v>
      </c>
      <c r="AC5" s="49"/>
      <c r="AD5" s="140"/>
      <c r="AE5" s="141"/>
      <c r="AF5" s="140"/>
      <c r="AG5" s="146"/>
    </row>
    <row r="6" spans="1:33">
      <c r="A6" s="9"/>
      <c r="B6" s="159"/>
      <c r="C6" s="162"/>
      <c r="D6" s="162"/>
      <c r="E6" s="165"/>
      <c r="F6" s="168"/>
      <c r="G6" s="50"/>
      <c r="H6" s="142"/>
      <c r="I6" s="143"/>
      <c r="J6" s="142"/>
      <c r="K6" s="147"/>
      <c r="L6" s="9"/>
      <c r="M6" s="159"/>
      <c r="N6" s="162"/>
      <c r="O6" s="162"/>
      <c r="P6" s="165"/>
      <c r="Q6" s="168"/>
      <c r="R6" s="50"/>
      <c r="S6" s="142"/>
      <c r="T6" s="143"/>
      <c r="U6" s="142"/>
      <c r="V6" s="147"/>
      <c r="W6" s="9"/>
      <c r="X6" s="159"/>
      <c r="Y6" s="162"/>
      <c r="Z6" s="162"/>
      <c r="AA6" s="165"/>
      <c r="AB6" s="168"/>
      <c r="AC6" s="50"/>
      <c r="AD6" s="142"/>
      <c r="AE6" s="143"/>
      <c r="AF6" s="142"/>
      <c r="AG6" s="147"/>
    </row>
    <row r="7" spans="1:33" ht="15" thickBot="1">
      <c r="A7" s="10"/>
      <c r="B7" s="160"/>
      <c r="C7" s="163"/>
      <c r="D7" s="163"/>
      <c r="E7" s="166"/>
      <c r="F7" s="169"/>
      <c r="G7" s="50"/>
      <c r="H7" s="142"/>
      <c r="I7" s="143"/>
      <c r="J7" s="142"/>
      <c r="K7" s="147"/>
      <c r="L7" s="10"/>
      <c r="M7" s="160"/>
      <c r="N7" s="163"/>
      <c r="O7" s="163"/>
      <c r="P7" s="166"/>
      <c r="Q7" s="169"/>
      <c r="R7" s="50"/>
      <c r="S7" s="142"/>
      <c r="T7" s="143"/>
      <c r="U7" s="142"/>
      <c r="V7" s="147"/>
      <c r="W7" s="10"/>
      <c r="X7" s="160"/>
      <c r="Y7" s="163"/>
      <c r="Z7" s="163"/>
      <c r="AA7" s="166"/>
      <c r="AB7" s="169"/>
      <c r="AC7" s="50"/>
      <c r="AD7" s="142"/>
      <c r="AE7" s="143"/>
      <c r="AF7" s="142"/>
      <c r="AG7" s="147"/>
    </row>
    <row r="8" spans="1:33">
      <c r="A8" s="149" t="s">
        <v>21</v>
      </c>
      <c r="B8" s="150"/>
      <c r="C8" s="150"/>
      <c r="D8" s="150"/>
      <c r="E8" s="150"/>
      <c r="F8" s="149" t="s">
        <v>23</v>
      </c>
      <c r="G8" s="150"/>
      <c r="H8" s="150"/>
      <c r="I8" s="150"/>
      <c r="J8" s="150"/>
      <c r="K8" s="151"/>
      <c r="L8" s="149" t="s">
        <v>21</v>
      </c>
      <c r="M8" s="150"/>
      <c r="N8" s="150"/>
      <c r="O8" s="150"/>
      <c r="P8" s="150"/>
      <c r="Q8" s="149" t="s">
        <v>23</v>
      </c>
      <c r="R8" s="150"/>
      <c r="S8" s="150"/>
      <c r="T8" s="150"/>
      <c r="U8" s="150"/>
      <c r="V8" s="151"/>
      <c r="W8" s="149" t="s">
        <v>21</v>
      </c>
      <c r="X8" s="150"/>
      <c r="Y8" s="150"/>
      <c r="Z8" s="150"/>
      <c r="AA8" s="150"/>
      <c r="AB8" s="149" t="s">
        <v>23</v>
      </c>
      <c r="AC8" s="150"/>
      <c r="AD8" s="150"/>
      <c r="AE8" s="150"/>
      <c r="AF8" s="150"/>
      <c r="AG8" s="151"/>
    </row>
    <row r="9" spans="1:33" ht="22.5" customHeight="1" thickBot="1">
      <c r="A9" s="214" t="s">
        <v>22</v>
      </c>
      <c r="B9" s="215"/>
      <c r="C9" s="215"/>
      <c r="D9" s="215"/>
      <c r="E9" s="215"/>
      <c r="F9" s="152"/>
      <c r="G9" s="153"/>
      <c r="H9" s="153"/>
      <c r="I9" s="153"/>
      <c r="J9" s="153"/>
      <c r="K9" s="154"/>
      <c r="L9" s="214" t="s">
        <v>22</v>
      </c>
      <c r="M9" s="215"/>
      <c r="N9" s="215"/>
      <c r="O9" s="215"/>
      <c r="P9" s="215"/>
      <c r="Q9" s="152"/>
      <c r="R9" s="153"/>
      <c r="S9" s="153"/>
      <c r="T9" s="153"/>
      <c r="U9" s="153"/>
      <c r="V9" s="154"/>
      <c r="W9" s="214" t="s">
        <v>22</v>
      </c>
      <c r="X9" s="215"/>
      <c r="Y9" s="215"/>
      <c r="Z9" s="215"/>
      <c r="AA9" s="215"/>
      <c r="AB9" s="152"/>
      <c r="AC9" s="153"/>
      <c r="AD9" s="153"/>
      <c r="AE9" s="153"/>
      <c r="AF9" s="153"/>
      <c r="AG9" s="154"/>
    </row>
    <row r="10" spans="1:33" ht="63" customHeight="1" thickBot="1">
      <c r="A10" s="173" t="s">
        <v>72</v>
      </c>
      <c r="B10" s="209"/>
      <c r="C10" s="209"/>
      <c r="D10" s="209"/>
      <c r="E10" s="210"/>
      <c r="F10" s="176" t="s">
        <v>24</v>
      </c>
      <c r="G10" s="177"/>
      <c r="H10" s="211"/>
      <c r="I10" s="211"/>
      <c r="J10" s="211"/>
      <c r="K10" s="213"/>
      <c r="L10" s="173" t="s">
        <v>187</v>
      </c>
      <c r="M10" s="209"/>
      <c r="N10" s="209"/>
      <c r="O10" s="209"/>
      <c r="P10" s="210"/>
      <c r="Q10" s="176" t="s">
        <v>24</v>
      </c>
      <c r="R10" s="177"/>
      <c r="S10" s="211"/>
      <c r="T10" s="211"/>
      <c r="U10" s="211"/>
      <c r="V10" s="213"/>
      <c r="W10" s="173" t="s">
        <v>76</v>
      </c>
      <c r="X10" s="209"/>
      <c r="Y10" s="209"/>
      <c r="Z10" s="209"/>
      <c r="AA10" s="210"/>
      <c r="AB10" s="176" t="s">
        <v>24</v>
      </c>
      <c r="AC10" s="177"/>
      <c r="AD10" s="211"/>
      <c r="AE10" s="211"/>
      <c r="AF10" s="211"/>
      <c r="AG10" s="213"/>
    </row>
    <row r="11" spans="1:33" ht="19.5" customHeight="1" thickBot="1">
      <c r="A11" s="195" t="s">
        <v>184</v>
      </c>
      <c r="B11" s="196"/>
      <c r="C11" s="196"/>
      <c r="D11" s="196"/>
      <c r="E11" s="196"/>
      <c r="F11" s="189" t="s">
        <v>25</v>
      </c>
      <c r="G11" s="190"/>
      <c r="H11" s="191"/>
      <c r="I11" s="42" t="s">
        <v>26</v>
      </c>
      <c r="J11" s="51" t="s">
        <v>51</v>
      </c>
      <c r="K11" s="56" t="s">
        <v>27</v>
      </c>
      <c r="L11" s="195" t="s">
        <v>172</v>
      </c>
      <c r="M11" s="196"/>
      <c r="N11" s="196"/>
      <c r="O11" s="196"/>
      <c r="P11" s="196"/>
      <c r="Q11" s="189" t="s">
        <v>25</v>
      </c>
      <c r="R11" s="190"/>
      <c r="S11" s="191"/>
      <c r="T11" s="66" t="s">
        <v>26</v>
      </c>
      <c r="U11" s="51" t="s">
        <v>51</v>
      </c>
      <c r="V11" s="56" t="s">
        <v>27</v>
      </c>
      <c r="W11" s="195" t="s">
        <v>173</v>
      </c>
      <c r="X11" s="196"/>
      <c r="Y11" s="196"/>
      <c r="Z11" s="196"/>
      <c r="AA11" s="196"/>
      <c r="AB11" s="189" t="s">
        <v>25</v>
      </c>
      <c r="AC11" s="190"/>
      <c r="AD11" s="191"/>
      <c r="AE11" s="66" t="s">
        <v>26</v>
      </c>
      <c r="AF11" s="51" t="s">
        <v>51</v>
      </c>
      <c r="AG11" s="56" t="s">
        <v>27</v>
      </c>
    </row>
    <row r="12" spans="1:33" ht="21.75" customHeight="1">
      <c r="A12" s="195"/>
      <c r="B12" s="196"/>
      <c r="C12" s="196"/>
      <c r="D12" s="196"/>
      <c r="E12" s="196"/>
      <c r="F12" s="201"/>
      <c r="G12" s="202"/>
      <c r="H12" s="203"/>
      <c r="I12" s="52">
        <v>71200</v>
      </c>
      <c r="J12" s="45"/>
      <c r="K12" s="72"/>
      <c r="L12" s="195"/>
      <c r="M12" s="196"/>
      <c r="N12" s="196"/>
      <c r="O12" s="196"/>
      <c r="P12" s="196"/>
      <c r="Q12" s="201" t="s">
        <v>109</v>
      </c>
      <c r="R12" s="202"/>
      <c r="S12" s="203"/>
      <c r="T12" s="52">
        <v>72300</v>
      </c>
      <c r="U12" s="45"/>
      <c r="V12" s="72">
        <v>16000</v>
      </c>
      <c r="W12" s="195"/>
      <c r="X12" s="196"/>
      <c r="Y12" s="196"/>
      <c r="Z12" s="196"/>
      <c r="AA12" s="196"/>
      <c r="AB12" s="201" t="s">
        <v>112</v>
      </c>
      <c r="AC12" s="202"/>
      <c r="AD12" s="203"/>
      <c r="AE12" s="52">
        <v>71300</v>
      </c>
      <c r="AF12" s="45"/>
      <c r="AG12" s="72">
        <v>15000</v>
      </c>
    </row>
    <row r="13" spans="1:33" ht="19.5" customHeight="1">
      <c r="A13" s="195"/>
      <c r="B13" s="196"/>
      <c r="C13" s="196"/>
      <c r="D13" s="196"/>
      <c r="E13" s="196"/>
      <c r="F13" s="170" t="s">
        <v>183</v>
      </c>
      <c r="G13" s="171"/>
      <c r="H13" s="172"/>
      <c r="I13" s="53">
        <v>71300</v>
      </c>
      <c r="J13" s="36"/>
      <c r="K13" s="71">
        <v>10000</v>
      </c>
      <c r="L13" s="195"/>
      <c r="M13" s="196"/>
      <c r="N13" s="196"/>
      <c r="O13" s="196"/>
      <c r="P13" s="196"/>
      <c r="Q13" s="170" t="s">
        <v>97</v>
      </c>
      <c r="R13" s="171"/>
      <c r="S13" s="172"/>
      <c r="T13" s="53">
        <v>71300</v>
      </c>
      <c r="U13" s="36"/>
      <c r="V13" s="71">
        <v>18000</v>
      </c>
      <c r="W13" s="195"/>
      <c r="X13" s="196"/>
      <c r="Y13" s="196"/>
      <c r="Z13" s="196"/>
      <c r="AA13" s="196"/>
      <c r="AB13" s="170" t="s">
        <v>113</v>
      </c>
      <c r="AC13" s="171"/>
      <c r="AD13" s="172"/>
      <c r="AE13" s="53">
        <v>72100</v>
      </c>
      <c r="AF13" s="36"/>
      <c r="AG13" s="71">
        <v>15000</v>
      </c>
    </row>
    <row r="14" spans="1:33" ht="21.75" customHeight="1">
      <c r="A14" s="195"/>
      <c r="B14" s="196"/>
      <c r="C14" s="196"/>
      <c r="D14" s="196"/>
      <c r="E14" s="196"/>
      <c r="F14" s="170"/>
      <c r="G14" s="171"/>
      <c r="H14" s="172"/>
      <c r="I14" s="53"/>
      <c r="J14" s="36"/>
      <c r="K14" s="71"/>
      <c r="L14" s="195"/>
      <c r="M14" s="196"/>
      <c r="N14" s="196"/>
      <c r="O14" s="196"/>
      <c r="P14" s="196"/>
      <c r="Q14" s="170" t="s">
        <v>110</v>
      </c>
      <c r="R14" s="171"/>
      <c r="S14" s="172"/>
      <c r="T14" s="53">
        <v>75700</v>
      </c>
      <c r="U14" s="36"/>
      <c r="V14" s="71">
        <v>2000</v>
      </c>
      <c r="W14" s="195"/>
      <c r="X14" s="196"/>
      <c r="Y14" s="196"/>
      <c r="Z14" s="196"/>
      <c r="AA14" s="196"/>
      <c r="AB14" s="170"/>
      <c r="AC14" s="171"/>
      <c r="AD14" s="172"/>
      <c r="AE14" s="53"/>
      <c r="AF14" s="36"/>
      <c r="AG14" s="58"/>
    </row>
    <row r="15" spans="1:33" ht="21.75" customHeight="1">
      <c r="A15" s="195"/>
      <c r="B15" s="196"/>
      <c r="C15" s="196"/>
      <c r="D15" s="196"/>
      <c r="E15" s="196"/>
      <c r="F15" s="170" t="s">
        <v>101</v>
      </c>
      <c r="G15" s="171"/>
      <c r="H15" s="172"/>
      <c r="I15" s="53">
        <v>74500</v>
      </c>
      <c r="J15" s="36"/>
      <c r="K15" s="58">
        <v>500</v>
      </c>
      <c r="L15" s="195"/>
      <c r="M15" s="196"/>
      <c r="N15" s="196"/>
      <c r="O15" s="196"/>
      <c r="P15" s="196"/>
      <c r="Q15" s="170"/>
      <c r="R15" s="171"/>
      <c r="S15" s="172"/>
      <c r="T15" s="53"/>
      <c r="U15" s="36"/>
      <c r="V15" s="58"/>
      <c r="W15" s="195"/>
      <c r="X15" s="196"/>
      <c r="Y15" s="196"/>
      <c r="Z15" s="196"/>
      <c r="AA15" s="196"/>
      <c r="AB15" s="170"/>
      <c r="AC15" s="171"/>
      <c r="AD15" s="172"/>
      <c r="AE15" s="53"/>
      <c r="AF15" s="36"/>
      <c r="AG15" s="58"/>
    </row>
    <row r="16" spans="1:33" ht="21.75" customHeight="1">
      <c r="A16" s="195"/>
      <c r="B16" s="196"/>
      <c r="C16" s="196"/>
      <c r="D16" s="196"/>
      <c r="E16" s="196"/>
      <c r="F16" s="170" t="s">
        <v>107</v>
      </c>
      <c r="G16" s="171"/>
      <c r="H16" s="172"/>
      <c r="I16" s="53">
        <v>72800</v>
      </c>
      <c r="J16" s="36"/>
      <c r="K16" s="71">
        <v>2500</v>
      </c>
      <c r="L16" s="195"/>
      <c r="M16" s="196"/>
      <c r="N16" s="196"/>
      <c r="O16" s="196"/>
      <c r="P16" s="196"/>
      <c r="Q16" s="170"/>
      <c r="R16" s="171"/>
      <c r="S16" s="172"/>
      <c r="T16" s="53"/>
      <c r="U16" s="36"/>
      <c r="V16" s="58"/>
      <c r="W16" s="195"/>
      <c r="X16" s="196"/>
      <c r="Y16" s="196"/>
      <c r="Z16" s="196"/>
      <c r="AA16" s="196"/>
      <c r="AB16" s="170"/>
      <c r="AC16" s="171"/>
      <c r="AD16" s="172"/>
      <c r="AE16" s="53"/>
      <c r="AF16" s="36"/>
      <c r="AG16" s="58"/>
    </row>
    <row r="17" spans="1:33" ht="23.25" customHeight="1">
      <c r="A17" s="195"/>
      <c r="B17" s="196"/>
      <c r="C17" s="196"/>
      <c r="D17" s="196"/>
      <c r="E17" s="196"/>
      <c r="F17" s="170" t="s">
        <v>99</v>
      </c>
      <c r="G17" s="171"/>
      <c r="H17" s="172"/>
      <c r="I17" s="53">
        <v>71600</v>
      </c>
      <c r="J17" s="36"/>
      <c r="K17" s="71">
        <v>2500</v>
      </c>
      <c r="L17" s="195"/>
      <c r="M17" s="196"/>
      <c r="N17" s="196"/>
      <c r="O17" s="196"/>
      <c r="P17" s="196"/>
      <c r="Q17" s="170"/>
      <c r="R17" s="171"/>
      <c r="S17" s="172"/>
      <c r="T17" s="53"/>
      <c r="U17" s="36"/>
      <c r="V17" s="58"/>
      <c r="W17" s="195"/>
      <c r="X17" s="196"/>
      <c r="Y17" s="196"/>
      <c r="Z17" s="196"/>
      <c r="AA17" s="196"/>
      <c r="AB17" s="170"/>
      <c r="AC17" s="171"/>
      <c r="AD17" s="172"/>
      <c r="AE17" s="53"/>
      <c r="AF17" s="36"/>
      <c r="AG17" s="58"/>
    </row>
    <row r="18" spans="1:33" ht="21" customHeight="1">
      <c r="A18" s="195"/>
      <c r="B18" s="196"/>
      <c r="C18" s="196"/>
      <c r="D18" s="196"/>
      <c r="E18" s="196"/>
      <c r="F18" s="170" t="s">
        <v>103</v>
      </c>
      <c r="G18" s="171"/>
      <c r="H18" s="172"/>
      <c r="I18" s="53">
        <v>75700</v>
      </c>
      <c r="J18" s="36"/>
      <c r="K18" s="71">
        <v>2000</v>
      </c>
      <c r="L18" s="195"/>
      <c r="M18" s="196"/>
      <c r="N18" s="196"/>
      <c r="O18" s="196"/>
      <c r="P18" s="196"/>
      <c r="Q18" s="170"/>
      <c r="R18" s="171"/>
      <c r="S18" s="172"/>
      <c r="T18" s="53"/>
      <c r="U18" s="36"/>
      <c r="V18" s="58"/>
      <c r="W18" s="195"/>
      <c r="X18" s="196"/>
      <c r="Y18" s="196"/>
      <c r="Z18" s="196"/>
      <c r="AA18" s="196"/>
      <c r="AB18" s="170"/>
      <c r="AC18" s="171"/>
      <c r="AD18" s="172"/>
      <c r="AE18" s="53"/>
      <c r="AF18" s="36"/>
      <c r="AG18" s="58"/>
    </row>
    <row r="19" spans="1:33" ht="19.5" customHeight="1" thickBot="1">
      <c r="A19" s="195"/>
      <c r="B19" s="196"/>
      <c r="C19" s="196"/>
      <c r="D19" s="196"/>
      <c r="E19" s="196"/>
      <c r="F19" s="206" t="s">
        <v>108</v>
      </c>
      <c r="G19" s="207"/>
      <c r="H19" s="208"/>
      <c r="I19" s="54">
        <v>74700</v>
      </c>
      <c r="J19" s="38"/>
      <c r="K19" s="59">
        <v>1000</v>
      </c>
      <c r="L19" s="195"/>
      <c r="M19" s="196"/>
      <c r="N19" s="196"/>
      <c r="O19" s="196"/>
      <c r="P19" s="196"/>
      <c r="Q19" s="206"/>
      <c r="R19" s="207"/>
      <c r="S19" s="208"/>
      <c r="T19" s="54"/>
      <c r="U19" s="38"/>
      <c r="V19" s="59"/>
      <c r="W19" s="195"/>
      <c r="X19" s="196"/>
      <c r="Y19" s="196"/>
      <c r="Z19" s="196"/>
      <c r="AA19" s="196"/>
      <c r="AB19" s="206"/>
      <c r="AC19" s="207"/>
      <c r="AD19" s="208"/>
      <c r="AE19" s="54"/>
      <c r="AF19" s="38"/>
      <c r="AG19" s="59"/>
    </row>
    <row r="20" spans="1:33" ht="29.25" customHeight="1" thickBot="1">
      <c r="A20" s="198"/>
      <c r="B20" s="199"/>
      <c r="C20" s="199"/>
      <c r="D20" s="199"/>
      <c r="E20" s="199"/>
      <c r="F20" s="39" t="s">
        <v>30</v>
      </c>
      <c r="G20" s="40"/>
      <c r="H20" s="40"/>
      <c r="I20" s="55"/>
      <c r="J20" s="41"/>
      <c r="K20" s="59">
        <f>SUM(K12:K19)</f>
        <v>18500</v>
      </c>
      <c r="L20" s="198"/>
      <c r="M20" s="199"/>
      <c r="N20" s="199"/>
      <c r="O20" s="199"/>
      <c r="P20" s="199"/>
      <c r="Q20" s="39" t="s">
        <v>30</v>
      </c>
      <c r="R20" s="40"/>
      <c r="S20" s="40"/>
      <c r="T20" s="55"/>
      <c r="U20" s="41"/>
      <c r="V20" s="59">
        <f>SUM(V12:V19)</f>
        <v>36000</v>
      </c>
      <c r="W20" s="198"/>
      <c r="X20" s="199"/>
      <c r="Y20" s="199"/>
      <c r="Z20" s="199"/>
      <c r="AA20" s="199"/>
      <c r="AB20" s="39" t="s">
        <v>30</v>
      </c>
      <c r="AC20" s="40"/>
      <c r="AD20" s="40"/>
      <c r="AE20" s="55"/>
      <c r="AF20" s="41"/>
      <c r="AG20" s="59">
        <f>SUM(AG12:AG19)</f>
        <v>30000</v>
      </c>
    </row>
    <row r="21" spans="1:33" ht="51.75" customHeight="1" thickBot="1">
      <c r="A21" s="173" t="s">
        <v>153</v>
      </c>
      <c r="B21" s="209"/>
      <c r="C21" s="209"/>
      <c r="D21" s="209"/>
      <c r="E21" s="210"/>
      <c r="F21" s="176" t="s">
        <v>24</v>
      </c>
      <c r="G21" s="177"/>
      <c r="H21" s="211"/>
      <c r="I21" s="211"/>
      <c r="J21" s="211"/>
      <c r="K21" s="213"/>
      <c r="L21" s="173" t="s">
        <v>98</v>
      </c>
      <c r="M21" s="209"/>
      <c r="N21" s="209"/>
      <c r="O21" s="209"/>
      <c r="P21" s="210"/>
      <c r="Q21" s="176" t="s">
        <v>24</v>
      </c>
      <c r="R21" s="177"/>
      <c r="S21" s="211"/>
      <c r="T21" s="211"/>
      <c r="U21" s="211"/>
      <c r="V21" s="213"/>
      <c r="W21" s="173"/>
      <c r="X21" s="209"/>
      <c r="Y21" s="209"/>
      <c r="Z21" s="209"/>
      <c r="AA21" s="210"/>
      <c r="AB21" s="176" t="s">
        <v>24</v>
      </c>
      <c r="AC21" s="177"/>
      <c r="AD21" s="211"/>
      <c r="AE21" s="211"/>
      <c r="AF21" s="211"/>
      <c r="AG21" s="213"/>
    </row>
    <row r="22" spans="1:33" ht="21.75" customHeight="1" thickBot="1">
      <c r="A22" s="195" t="s">
        <v>190</v>
      </c>
      <c r="B22" s="196"/>
      <c r="C22" s="196"/>
      <c r="D22" s="196"/>
      <c r="E22" s="196"/>
      <c r="F22" s="189" t="s">
        <v>25</v>
      </c>
      <c r="G22" s="190"/>
      <c r="H22" s="191"/>
      <c r="I22" s="94" t="s">
        <v>26</v>
      </c>
      <c r="J22" s="51" t="s">
        <v>51</v>
      </c>
      <c r="K22" s="56" t="s">
        <v>27</v>
      </c>
      <c r="L22" s="195" t="s">
        <v>185</v>
      </c>
      <c r="M22" s="196"/>
      <c r="N22" s="196"/>
      <c r="O22" s="196"/>
      <c r="P22" s="196"/>
      <c r="Q22" s="189" t="s">
        <v>25</v>
      </c>
      <c r="R22" s="190"/>
      <c r="S22" s="191"/>
      <c r="T22" s="66" t="s">
        <v>26</v>
      </c>
      <c r="U22" s="51" t="s">
        <v>51</v>
      </c>
      <c r="V22" s="56" t="s">
        <v>27</v>
      </c>
      <c r="W22" s="195"/>
      <c r="X22" s="196"/>
      <c r="Y22" s="196"/>
      <c r="Z22" s="196"/>
      <c r="AA22" s="196"/>
      <c r="AB22" s="189" t="s">
        <v>25</v>
      </c>
      <c r="AC22" s="190"/>
      <c r="AD22" s="191"/>
      <c r="AE22" s="66" t="s">
        <v>26</v>
      </c>
      <c r="AF22" s="51" t="s">
        <v>51</v>
      </c>
      <c r="AG22" s="56" t="s">
        <v>27</v>
      </c>
    </row>
    <row r="23" spans="1:33" ht="22.5" customHeight="1">
      <c r="A23" s="195"/>
      <c r="B23" s="196"/>
      <c r="C23" s="196"/>
      <c r="D23" s="196"/>
      <c r="E23" s="196"/>
      <c r="F23" s="201" t="s">
        <v>154</v>
      </c>
      <c r="G23" s="202"/>
      <c r="H23" s="203"/>
      <c r="I23" s="52">
        <v>72800</v>
      </c>
      <c r="J23" s="45"/>
      <c r="K23" s="72">
        <v>282600</v>
      </c>
      <c r="L23" s="195"/>
      <c r="M23" s="196"/>
      <c r="N23" s="196"/>
      <c r="O23" s="196"/>
      <c r="P23" s="196"/>
      <c r="Q23" s="201" t="s">
        <v>109</v>
      </c>
      <c r="R23" s="202"/>
      <c r="S23" s="203"/>
      <c r="T23" s="52">
        <v>72300</v>
      </c>
      <c r="U23" s="45"/>
      <c r="V23" s="72">
        <v>65000</v>
      </c>
      <c r="W23" s="195"/>
      <c r="X23" s="196"/>
      <c r="Y23" s="196"/>
      <c r="Z23" s="196"/>
      <c r="AA23" s="196"/>
      <c r="AB23" s="201"/>
      <c r="AC23" s="202"/>
      <c r="AD23" s="203"/>
      <c r="AE23" s="52"/>
      <c r="AF23" s="45"/>
      <c r="AG23" s="72"/>
    </row>
    <row r="24" spans="1:33" ht="17.25" customHeight="1">
      <c r="A24" s="195"/>
      <c r="B24" s="196"/>
      <c r="C24" s="196"/>
      <c r="D24" s="196"/>
      <c r="E24" s="196"/>
      <c r="F24" s="170" t="s">
        <v>108</v>
      </c>
      <c r="G24" s="171"/>
      <c r="H24" s="172"/>
      <c r="I24" s="53">
        <v>74700</v>
      </c>
      <c r="J24" s="36"/>
      <c r="K24" s="16">
        <v>115000</v>
      </c>
      <c r="L24" s="195"/>
      <c r="M24" s="196"/>
      <c r="N24" s="196"/>
      <c r="O24" s="196"/>
      <c r="P24" s="196"/>
      <c r="Q24" s="170" t="s">
        <v>107</v>
      </c>
      <c r="R24" s="171"/>
      <c r="S24" s="172"/>
      <c r="T24" s="53">
        <v>72800</v>
      </c>
      <c r="U24" s="36"/>
      <c r="V24" s="71">
        <v>95000</v>
      </c>
      <c r="W24" s="195"/>
      <c r="X24" s="196"/>
      <c r="Y24" s="196"/>
      <c r="Z24" s="196"/>
      <c r="AA24" s="196"/>
      <c r="AB24" s="170"/>
      <c r="AC24" s="171"/>
      <c r="AD24" s="172"/>
      <c r="AE24" s="53"/>
      <c r="AF24" s="36"/>
      <c r="AG24" s="58"/>
    </row>
    <row r="25" spans="1:33" ht="15.75" customHeight="1">
      <c r="A25" s="195"/>
      <c r="B25" s="196"/>
      <c r="C25" s="196"/>
      <c r="D25" s="196"/>
      <c r="E25" s="196"/>
      <c r="F25" s="170"/>
      <c r="G25" s="171"/>
      <c r="H25" s="172"/>
      <c r="I25" s="53"/>
      <c r="J25" s="36"/>
      <c r="K25" s="58"/>
      <c r="L25" s="195"/>
      <c r="M25" s="196"/>
      <c r="N25" s="196"/>
      <c r="O25" s="196"/>
      <c r="P25" s="196"/>
      <c r="Q25" s="170"/>
      <c r="R25" s="171"/>
      <c r="S25" s="172"/>
      <c r="T25" s="53"/>
      <c r="U25" s="36"/>
      <c r="V25" s="58"/>
      <c r="W25" s="195"/>
      <c r="X25" s="196"/>
      <c r="Y25" s="196"/>
      <c r="Z25" s="196"/>
      <c r="AA25" s="196"/>
      <c r="AB25" s="170"/>
      <c r="AC25" s="171"/>
      <c r="AD25" s="172"/>
      <c r="AE25" s="53"/>
      <c r="AF25" s="36"/>
      <c r="AG25" s="58"/>
    </row>
    <row r="26" spans="1:33">
      <c r="A26" s="195"/>
      <c r="B26" s="196"/>
      <c r="C26" s="196"/>
      <c r="D26" s="196"/>
      <c r="E26" s="196"/>
      <c r="F26" s="170"/>
      <c r="G26" s="171"/>
      <c r="H26" s="172"/>
      <c r="I26" s="53"/>
      <c r="J26" s="36"/>
      <c r="K26" s="58"/>
      <c r="L26" s="195"/>
      <c r="M26" s="196"/>
      <c r="N26" s="196"/>
      <c r="O26" s="196"/>
      <c r="P26" s="196"/>
      <c r="Q26" s="170"/>
      <c r="R26" s="171"/>
      <c r="S26" s="172"/>
      <c r="T26" s="53"/>
      <c r="U26" s="36"/>
      <c r="V26" s="58"/>
      <c r="W26" s="195"/>
      <c r="X26" s="196"/>
      <c r="Y26" s="196"/>
      <c r="Z26" s="196"/>
      <c r="AA26" s="196"/>
      <c r="AB26" s="170"/>
      <c r="AC26" s="171"/>
      <c r="AD26" s="172"/>
      <c r="AE26" s="53"/>
      <c r="AF26" s="36"/>
      <c r="AG26" s="58"/>
    </row>
    <row r="27" spans="1:33" ht="15.75" customHeight="1">
      <c r="A27" s="195"/>
      <c r="B27" s="196"/>
      <c r="C27" s="196"/>
      <c r="D27" s="196"/>
      <c r="E27" s="196"/>
      <c r="F27" s="170"/>
      <c r="G27" s="171"/>
      <c r="H27" s="172"/>
      <c r="I27" s="53"/>
      <c r="J27" s="36"/>
      <c r="K27" s="58"/>
      <c r="L27" s="195"/>
      <c r="M27" s="196"/>
      <c r="N27" s="196"/>
      <c r="O27" s="196"/>
      <c r="P27" s="196"/>
      <c r="Q27" s="170"/>
      <c r="R27" s="171"/>
      <c r="S27" s="172"/>
      <c r="T27" s="53"/>
      <c r="U27" s="36"/>
      <c r="V27" s="58"/>
      <c r="W27" s="195"/>
      <c r="X27" s="196"/>
      <c r="Y27" s="196"/>
      <c r="Z27" s="196"/>
      <c r="AA27" s="196"/>
      <c r="AB27" s="170"/>
      <c r="AC27" s="171"/>
      <c r="AD27" s="172"/>
      <c r="AE27" s="53"/>
      <c r="AF27" s="36"/>
      <c r="AG27" s="58"/>
    </row>
    <row r="28" spans="1:33">
      <c r="A28" s="195"/>
      <c r="B28" s="196"/>
      <c r="C28" s="196"/>
      <c r="D28" s="196"/>
      <c r="E28" s="196"/>
      <c r="F28" s="170"/>
      <c r="G28" s="171"/>
      <c r="H28" s="172"/>
      <c r="I28" s="53"/>
      <c r="J28" s="36"/>
      <c r="K28" s="58"/>
      <c r="L28" s="195"/>
      <c r="M28" s="196"/>
      <c r="N28" s="196"/>
      <c r="O28" s="196"/>
      <c r="P28" s="196"/>
      <c r="Q28" s="170"/>
      <c r="R28" s="171"/>
      <c r="S28" s="172"/>
      <c r="T28" s="53"/>
      <c r="U28" s="36"/>
      <c r="V28" s="58"/>
      <c r="W28" s="195"/>
      <c r="X28" s="196"/>
      <c r="Y28" s="196"/>
      <c r="Z28" s="196"/>
      <c r="AA28" s="196"/>
      <c r="AB28" s="170"/>
      <c r="AC28" s="171"/>
      <c r="AD28" s="172"/>
      <c r="AE28" s="53"/>
      <c r="AF28" s="36"/>
      <c r="AG28" s="58"/>
    </row>
    <row r="29" spans="1:33">
      <c r="A29" s="195"/>
      <c r="B29" s="196"/>
      <c r="C29" s="196"/>
      <c r="D29" s="196"/>
      <c r="E29" s="196"/>
      <c r="F29" s="170"/>
      <c r="G29" s="171"/>
      <c r="H29" s="172"/>
      <c r="I29" s="53"/>
      <c r="J29" s="36"/>
      <c r="K29" s="58"/>
      <c r="L29" s="195"/>
      <c r="M29" s="196"/>
      <c r="N29" s="196"/>
      <c r="O29" s="196"/>
      <c r="P29" s="196"/>
      <c r="Q29" s="170"/>
      <c r="R29" s="171"/>
      <c r="S29" s="172"/>
      <c r="T29" s="53"/>
      <c r="U29" s="36"/>
      <c r="V29" s="58"/>
      <c r="W29" s="195"/>
      <c r="X29" s="196"/>
      <c r="Y29" s="196"/>
      <c r="Z29" s="196"/>
      <c r="AA29" s="196"/>
      <c r="AB29" s="170"/>
      <c r="AC29" s="171"/>
      <c r="AD29" s="172"/>
      <c r="AE29" s="53"/>
      <c r="AF29" s="36"/>
      <c r="AG29" s="58"/>
    </row>
    <row r="30" spans="1:33" ht="15" thickBot="1">
      <c r="A30" s="195"/>
      <c r="B30" s="196"/>
      <c r="C30" s="196"/>
      <c r="D30" s="196"/>
      <c r="E30" s="196"/>
      <c r="F30" s="206"/>
      <c r="G30" s="207"/>
      <c r="H30" s="208"/>
      <c r="I30" s="54"/>
      <c r="J30" s="38"/>
      <c r="K30" s="59"/>
      <c r="L30" s="195"/>
      <c r="M30" s="196"/>
      <c r="N30" s="196"/>
      <c r="O30" s="196"/>
      <c r="P30" s="196"/>
      <c r="Q30" s="206"/>
      <c r="R30" s="207"/>
      <c r="S30" s="208"/>
      <c r="T30" s="54"/>
      <c r="U30" s="38"/>
      <c r="V30" s="59"/>
      <c r="W30" s="195"/>
      <c r="X30" s="196"/>
      <c r="Y30" s="196"/>
      <c r="Z30" s="196"/>
      <c r="AA30" s="196"/>
      <c r="AB30" s="206"/>
      <c r="AC30" s="207"/>
      <c r="AD30" s="208"/>
      <c r="AE30" s="54"/>
      <c r="AF30" s="38"/>
      <c r="AG30" s="59"/>
    </row>
    <row r="31" spans="1:33" ht="31.5" customHeight="1" thickBot="1">
      <c r="A31" s="198"/>
      <c r="B31" s="199"/>
      <c r="C31" s="199"/>
      <c r="D31" s="199"/>
      <c r="E31" s="199"/>
      <c r="F31" s="39"/>
      <c r="G31" s="40"/>
      <c r="H31" s="40"/>
      <c r="I31" s="55"/>
      <c r="J31" s="41"/>
      <c r="K31" s="97">
        <f>SUM(K23:K30)</f>
        <v>397600</v>
      </c>
      <c r="L31" s="198"/>
      <c r="M31" s="199"/>
      <c r="N31" s="199"/>
      <c r="O31" s="199"/>
      <c r="P31" s="199"/>
      <c r="Q31" s="39" t="s">
        <v>30</v>
      </c>
      <c r="R31" s="40"/>
      <c r="S31" s="40"/>
      <c r="T31" s="55"/>
      <c r="U31" s="41"/>
      <c r="V31" s="59">
        <f>SUM(V23:V30)</f>
        <v>160000</v>
      </c>
      <c r="W31" s="198"/>
      <c r="X31" s="199"/>
      <c r="Y31" s="199"/>
      <c r="Z31" s="199"/>
      <c r="AA31" s="199"/>
      <c r="AB31" s="39" t="s">
        <v>30</v>
      </c>
      <c r="AC31" s="40"/>
      <c r="AD31" s="40"/>
      <c r="AE31" s="55"/>
      <c r="AF31" s="41"/>
      <c r="AG31" s="59">
        <f>SUM(AG23:AG30)</f>
        <v>0</v>
      </c>
    </row>
    <row r="32" spans="1:33" ht="50" customHeight="1" thickBot="1">
      <c r="A32" s="173" t="s">
        <v>155</v>
      </c>
      <c r="B32" s="209"/>
      <c r="C32" s="209"/>
      <c r="D32" s="209"/>
      <c r="E32" s="210"/>
      <c r="F32" s="176" t="s">
        <v>24</v>
      </c>
      <c r="G32" s="177"/>
      <c r="H32" s="211"/>
      <c r="I32" s="211"/>
      <c r="J32" s="211"/>
      <c r="K32" s="213"/>
      <c r="L32" s="173" t="s">
        <v>74</v>
      </c>
      <c r="M32" s="209"/>
      <c r="N32" s="209"/>
      <c r="O32" s="209"/>
      <c r="P32" s="210"/>
      <c r="Q32" s="176" t="s">
        <v>24</v>
      </c>
      <c r="R32" s="177"/>
      <c r="S32" s="211"/>
      <c r="T32" s="211"/>
      <c r="U32" s="211"/>
      <c r="V32" s="213"/>
      <c r="W32" s="173"/>
      <c r="X32" s="209"/>
      <c r="Y32" s="209"/>
      <c r="Z32" s="209"/>
      <c r="AA32" s="210"/>
      <c r="AB32" s="176"/>
      <c r="AC32" s="177"/>
      <c r="AD32" s="211"/>
      <c r="AE32" s="211"/>
      <c r="AF32" s="211"/>
      <c r="AG32" s="213"/>
    </row>
    <row r="33" spans="1:33" ht="22.5" customHeight="1" thickBot="1">
      <c r="A33" s="195" t="s">
        <v>189</v>
      </c>
      <c r="B33" s="196"/>
      <c r="C33" s="196"/>
      <c r="D33" s="196"/>
      <c r="E33" s="196"/>
      <c r="F33" s="189" t="s">
        <v>25</v>
      </c>
      <c r="G33" s="190"/>
      <c r="H33" s="191"/>
      <c r="I33" s="94" t="s">
        <v>26</v>
      </c>
      <c r="J33" s="51" t="s">
        <v>51</v>
      </c>
      <c r="K33" s="56" t="s">
        <v>27</v>
      </c>
      <c r="L33" s="195" t="s">
        <v>186</v>
      </c>
      <c r="M33" s="196"/>
      <c r="N33" s="196"/>
      <c r="O33" s="196"/>
      <c r="P33" s="196"/>
      <c r="Q33" s="189" t="s">
        <v>25</v>
      </c>
      <c r="R33" s="190"/>
      <c r="S33" s="191"/>
      <c r="T33" s="66" t="s">
        <v>26</v>
      </c>
      <c r="U33" s="51" t="s">
        <v>51</v>
      </c>
      <c r="V33" s="56" t="s">
        <v>27</v>
      </c>
      <c r="W33" s="195"/>
      <c r="X33" s="196"/>
      <c r="Y33" s="196"/>
      <c r="Z33" s="196"/>
      <c r="AA33" s="196"/>
      <c r="AB33" s="189"/>
      <c r="AC33" s="190"/>
      <c r="AD33" s="191"/>
      <c r="AE33" s="66"/>
      <c r="AF33" s="51"/>
      <c r="AG33" s="56"/>
    </row>
    <row r="34" spans="1:33" ht="15" customHeight="1">
      <c r="A34" s="195"/>
      <c r="B34" s="196"/>
      <c r="C34" s="196"/>
      <c r="D34" s="196"/>
      <c r="E34" s="196"/>
      <c r="F34" s="170"/>
      <c r="G34" s="171"/>
      <c r="H34" s="172"/>
      <c r="I34" s="53"/>
      <c r="J34" s="45"/>
      <c r="K34" s="15"/>
      <c r="L34" s="195"/>
      <c r="M34" s="196"/>
      <c r="N34" s="196"/>
      <c r="O34" s="196"/>
      <c r="P34" s="196"/>
      <c r="Q34" s="201" t="s">
        <v>109</v>
      </c>
      <c r="R34" s="202"/>
      <c r="S34" s="203"/>
      <c r="T34" s="52">
        <v>72300</v>
      </c>
      <c r="U34" s="45"/>
      <c r="V34" s="72">
        <v>28304</v>
      </c>
      <c r="W34" s="195"/>
      <c r="X34" s="196"/>
      <c r="Y34" s="196"/>
      <c r="Z34" s="196"/>
      <c r="AA34" s="196"/>
      <c r="AB34" s="201"/>
      <c r="AC34" s="202"/>
      <c r="AD34" s="203"/>
      <c r="AE34" s="52"/>
      <c r="AF34" s="45"/>
      <c r="AG34" s="57"/>
    </row>
    <row r="35" spans="1:33" ht="29.25" customHeight="1">
      <c r="A35" s="195"/>
      <c r="B35" s="196"/>
      <c r="C35" s="196"/>
      <c r="D35" s="196"/>
      <c r="E35" s="196"/>
      <c r="F35" s="170"/>
      <c r="G35" s="171"/>
      <c r="H35" s="172"/>
      <c r="I35" s="53"/>
      <c r="J35" s="36"/>
      <c r="K35" s="16"/>
      <c r="L35" s="195"/>
      <c r="M35" s="196"/>
      <c r="N35" s="196"/>
      <c r="O35" s="196"/>
      <c r="P35" s="196"/>
      <c r="Q35" s="170" t="s">
        <v>111</v>
      </c>
      <c r="R35" s="171"/>
      <c r="S35" s="172"/>
      <c r="T35" s="53">
        <v>72100</v>
      </c>
      <c r="U35" s="36"/>
      <c r="V35" s="71">
        <v>20000</v>
      </c>
      <c r="W35" s="195"/>
      <c r="X35" s="196"/>
      <c r="Y35" s="196"/>
      <c r="Z35" s="196"/>
      <c r="AA35" s="196"/>
      <c r="AB35" s="170"/>
      <c r="AC35" s="171"/>
      <c r="AD35" s="172"/>
      <c r="AE35" s="53"/>
      <c r="AF35" s="36"/>
      <c r="AG35" s="58"/>
    </row>
    <row r="36" spans="1:33">
      <c r="A36" s="195"/>
      <c r="B36" s="196"/>
      <c r="C36" s="196"/>
      <c r="D36" s="196"/>
      <c r="E36" s="196"/>
      <c r="F36" s="170"/>
      <c r="G36" s="171"/>
      <c r="H36" s="172"/>
      <c r="I36" s="53"/>
      <c r="J36" s="36"/>
      <c r="K36" s="16"/>
      <c r="L36" s="195"/>
      <c r="M36" s="196"/>
      <c r="N36" s="196"/>
      <c r="O36" s="196"/>
      <c r="P36" s="196"/>
      <c r="Q36" s="170" t="s">
        <v>103</v>
      </c>
      <c r="R36" s="171"/>
      <c r="S36" s="172"/>
      <c r="T36" s="53"/>
      <c r="U36" s="36"/>
      <c r="V36" s="71">
        <v>2000</v>
      </c>
      <c r="W36" s="195"/>
      <c r="X36" s="196"/>
      <c r="Y36" s="196"/>
      <c r="Z36" s="196"/>
      <c r="AA36" s="196"/>
      <c r="AB36" s="170"/>
      <c r="AC36" s="171"/>
      <c r="AD36" s="172"/>
      <c r="AE36" s="53"/>
      <c r="AF36" s="36"/>
      <c r="AG36" s="58"/>
    </row>
    <row r="37" spans="1:33">
      <c r="A37" s="195"/>
      <c r="B37" s="196"/>
      <c r="C37" s="196"/>
      <c r="D37" s="196"/>
      <c r="E37" s="196"/>
      <c r="F37" s="170"/>
      <c r="G37" s="171"/>
      <c r="H37" s="172"/>
      <c r="I37" s="53"/>
      <c r="J37" s="36"/>
      <c r="K37" s="16"/>
      <c r="L37" s="195"/>
      <c r="M37" s="196"/>
      <c r="N37" s="196"/>
      <c r="O37" s="196"/>
      <c r="P37" s="196"/>
      <c r="Q37" s="170"/>
      <c r="R37" s="171"/>
      <c r="S37" s="172"/>
      <c r="T37" s="53"/>
      <c r="U37" s="36"/>
      <c r="V37" s="58"/>
      <c r="W37" s="195"/>
      <c r="X37" s="196"/>
      <c r="Y37" s="196"/>
      <c r="Z37" s="196"/>
      <c r="AA37" s="196"/>
      <c r="AB37" s="170"/>
      <c r="AC37" s="171"/>
      <c r="AD37" s="172"/>
      <c r="AE37" s="53"/>
      <c r="AF37" s="36"/>
      <c r="AG37" s="58"/>
    </row>
    <row r="38" spans="1:33">
      <c r="A38" s="195"/>
      <c r="B38" s="196"/>
      <c r="C38" s="196"/>
      <c r="D38" s="196"/>
      <c r="E38" s="196"/>
      <c r="F38" s="170"/>
      <c r="G38" s="171"/>
      <c r="H38" s="172"/>
      <c r="I38" s="53"/>
      <c r="J38" s="36"/>
      <c r="K38" s="16"/>
      <c r="L38" s="195"/>
      <c r="M38" s="196"/>
      <c r="N38" s="196"/>
      <c r="O38" s="196"/>
      <c r="P38" s="196"/>
      <c r="Q38" s="170"/>
      <c r="R38" s="171"/>
      <c r="S38" s="172"/>
      <c r="T38" s="53"/>
      <c r="U38" s="36"/>
      <c r="V38" s="58"/>
      <c r="W38" s="195"/>
      <c r="X38" s="196"/>
      <c r="Y38" s="196"/>
      <c r="Z38" s="196"/>
      <c r="AA38" s="196"/>
      <c r="AB38" s="170"/>
      <c r="AC38" s="171"/>
      <c r="AD38" s="172"/>
      <c r="AE38" s="53"/>
      <c r="AF38" s="36"/>
      <c r="AG38" s="58"/>
    </row>
    <row r="39" spans="1:33">
      <c r="A39" s="195"/>
      <c r="B39" s="196"/>
      <c r="C39" s="196"/>
      <c r="D39" s="196"/>
      <c r="E39" s="196"/>
      <c r="F39" s="170"/>
      <c r="G39" s="171"/>
      <c r="H39" s="172"/>
      <c r="I39" s="53"/>
      <c r="J39" s="36"/>
      <c r="K39" s="16"/>
      <c r="L39" s="195"/>
      <c r="M39" s="196"/>
      <c r="N39" s="196"/>
      <c r="O39" s="196"/>
      <c r="P39" s="196"/>
      <c r="Q39" s="170"/>
      <c r="R39" s="171"/>
      <c r="S39" s="172"/>
      <c r="T39" s="53"/>
      <c r="U39" s="36"/>
      <c r="V39" s="58"/>
      <c r="W39" s="195"/>
      <c r="X39" s="196"/>
      <c r="Y39" s="196"/>
      <c r="Z39" s="196"/>
      <c r="AA39" s="196"/>
      <c r="AB39" s="170"/>
      <c r="AC39" s="171"/>
      <c r="AD39" s="172"/>
      <c r="AE39" s="53"/>
      <c r="AF39" s="36"/>
      <c r="AG39" s="58"/>
    </row>
    <row r="40" spans="1:33">
      <c r="A40" s="195"/>
      <c r="B40" s="196"/>
      <c r="C40" s="196"/>
      <c r="D40" s="196"/>
      <c r="E40" s="196"/>
      <c r="F40" s="170"/>
      <c r="G40" s="171"/>
      <c r="H40" s="172"/>
      <c r="I40" s="53"/>
      <c r="J40" s="36"/>
      <c r="K40" s="16"/>
      <c r="L40" s="195"/>
      <c r="M40" s="196"/>
      <c r="N40" s="196"/>
      <c r="O40" s="196"/>
      <c r="P40" s="196"/>
      <c r="Q40" s="170"/>
      <c r="R40" s="171"/>
      <c r="S40" s="172"/>
      <c r="T40" s="53"/>
      <c r="U40" s="36"/>
      <c r="V40" s="58"/>
      <c r="W40" s="195"/>
      <c r="X40" s="196"/>
      <c r="Y40" s="196"/>
      <c r="Z40" s="196"/>
      <c r="AA40" s="196"/>
      <c r="AB40" s="170"/>
      <c r="AC40" s="171"/>
      <c r="AD40" s="172"/>
      <c r="AE40" s="53"/>
      <c r="AF40" s="36"/>
      <c r="AG40" s="58"/>
    </row>
    <row r="41" spans="1:33" ht="17.25" customHeight="1" thickBot="1">
      <c r="A41" s="195"/>
      <c r="B41" s="196"/>
      <c r="C41" s="196"/>
      <c r="D41" s="196"/>
      <c r="E41" s="196"/>
      <c r="F41" s="206"/>
      <c r="G41" s="207"/>
      <c r="H41" s="208"/>
      <c r="I41" s="54"/>
      <c r="J41" s="38"/>
      <c r="K41" s="17"/>
      <c r="L41" s="195"/>
      <c r="M41" s="196"/>
      <c r="N41" s="196"/>
      <c r="O41" s="196"/>
      <c r="P41" s="196"/>
      <c r="Q41" s="206"/>
      <c r="R41" s="207"/>
      <c r="S41" s="208"/>
      <c r="T41" s="54"/>
      <c r="U41" s="38"/>
      <c r="V41" s="59"/>
      <c r="W41" s="195"/>
      <c r="X41" s="196"/>
      <c r="Y41" s="196"/>
      <c r="Z41" s="196"/>
      <c r="AA41" s="196"/>
      <c r="AB41" s="206"/>
      <c r="AC41" s="207"/>
      <c r="AD41" s="208"/>
      <c r="AE41" s="54"/>
      <c r="AF41" s="38"/>
      <c r="AG41" s="59"/>
    </row>
    <row r="42" spans="1:33" ht="59.25" customHeight="1" thickBot="1">
      <c r="A42" s="198"/>
      <c r="B42" s="199"/>
      <c r="C42" s="199"/>
      <c r="D42" s="199"/>
      <c r="E42" s="199"/>
      <c r="F42" s="39"/>
      <c r="G42" s="40"/>
      <c r="H42" s="40"/>
      <c r="I42" s="55"/>
      <c r="J42" s="41"/>
      <c r="K42" s="17">
        <f>SUM(K34:K41)</f>
        <v>0</v>
      </c>
      <c r="L42" s="198"/>
      <c r="M42" s="199"/>
      <c r="N42" s="199"/>
      <c r="O42" s="199"/>
      <c r="P42" s="199"/>
      <c r="Q42" s="39" t="s">
        <v>30</v>
      </c>
      <c r="R42" s="40"/>
      <c r="S42" s="40"/>
      <c r="T42" s="55"/>
      <c r="U42" s="41"/>
      <c r="V42" s="59">
        <f>SUM(V34:V41)</f>
        <v>50304</v>
      </c>
      <c r="W42" s="198"/>
      <c r="X42" s="199"/>
      <c r="Y42" s="199"/>
      <c r="Z42" s="199"/>
      <c r="AA42" s="199"/>
      <c r="AB42" s="39"/>
      <c r="AC42" s="40"/>
      <c r="AD42" s="40"/>
      <c r="AE42" s="55"/>
      <c r="AF42" s="41"/>
      <c r="AG42" s="59"/>
    </row>
    <row r="45" spans="1:33" ht="15" customHeight="1">
      <c r="A45" s="18" t="s">
        <v>33</v>
      </c>
    </row>
    <row r="46" spans="1:33" ht="15" customHeight="1">
      <c r="A46" s="18" t="s">
        <v>34</v>
      </c>
    </row>
    <row r="48" spans="1:33" ht="15" thickBot="1"/>
    <row r="49" spans="1:11" ht="48" customHeight="1" thickBot="1">
      <c r="A49" s="173" t="s">
        <v>156</v>
      </c>
      <c r="B49" s="209"/>
      <c r="C49" s="209"/>
      <c r="D49" s="209"/>
      <c r="E49" s="210"/>
      <c r="F49" s="176" t="s">
        <v>24</v>
      </c>
      <c r="G49" s="177"/>
      <c r="H49" s="211"/>
      <c r="I49" s="211"/>
      <c r="J49" s="211"/>
      <c r="K49" s="213"/>
    </row>
    <row r="50" spans="1:11" ht="23.5" thickBot="1">
      <c r="A50" s="195" t="s">
        <v>161</v>
      </c>
      <c r="B50" s="196"/>
      <c r="C50" s="196"/>
      <c r="D50" s="196"/>
      <c r="E50" s="196"/>
      <c r="F50" s="189" t="s">
        <v>25</v>
      </c>
      <c r="G50" s="190"/>
      <c r="H50" s="191"/>
      <c r="I50" s="94" t="s">
        <v>26</v>
      </c>
      <c r="J50" s="51" t="s">
        <v>51</v>
      </c>
      <c r="K50" s="56" t="s">
        <v>27</v>
      </c>
    </row>
    <row r="51" spans="1:11" ht="15" thickBot="1">
      <c r="A51" s="195"/>
      <c r="B51" s="196"/>
      <c r="C51" s="196"/>
      <c r="D51" s="196"/>
      <c r="E51" s="196"/>
      <c r="F51" s="201"/>
      <c r="G51" s="202"/>
      <c r="H51" s="203"/>
      <c r="I51" s="44"/>
      <c r="J51" s="51"/>
      <c r="K51" s="15"/>
    </row>
    <row r="52" spans="1:11" ht="27" customHeight="1" thickBot="1">
      <c r="A52" s="195"/>
      <c r="B52" s="196"/>
      <c r="C52" s="196"/>
      <c r="D52" s="196"/>
      <c r="E52" s="196"/>
      <c r="F52" s="170" t="s">
        <v>162</v>
      </c>
      <c r="G52" s="171"/>
      <c r="H52" s="172"/>
      <c r="I52" s="51">
        <v>75700</v>
      </c>
      <c r="J52" s="51"/>
      <c r="K52" s="16">
        <v>2000</v>
      </c>
    </row>
    <row r="53" spans="1:11" ht="15" thickBot="1">
      <c r="A53" s="195"/>
      <c r="B53" s="196"/>
      <c r="C53" s="196"/>
      <c r="D53" s="196"/>
      <c r="E53" s="196"/>
      <c r="F53" s="170"/>
      <c r="G53" s="171"/>
      <c r="H53" s="172"/>
      <c r="I53" s="35"/>
      <c r="J53" s="51"/>
      <c r="K53" s="16"/>
    </row>
    <row r="54" spans="1:11" ht="15" thickBot="1">
      <c r="A54" s="195"/>
      <c r="B54" s="196"/>
      <c r="C54" s="196"/>
      <c r="D54" s="196"/>
      <c r="E54" s="196"/>
      <c r="F54" s="170"/>
      <c r="G54" s="171"/>
      <c r="H54" s="172"/>
      <c r="I54" s="35"/>
      <c r="J54" s="51"/>
      <c r="K54" s="16"/>
    </row>
    <row r="55" spans="1:11" ht="15" thickBot="1">
      <c r="A55" s="195"/>
      <c r="B55" s="196"/>
      <c r="C55" s="196"/>
      <c r="D55" s="196"/>
      <c r="E55" s="196"/>
      <c r="F55" s="170"/>
      <c r="G55" s="171"/>
      <c r="H55" s="172"/>
      <c r="I55" s="35"/>
      <c r="J55" s="51"/>
      <c r="K55" s="16"/>
    </row>
    <row r="56" spans="1:11" ht="15" thickBot="1">
      <c r="A56" s="195"/>
      <c r="B56" s="196"/>
      <c r="C56" s="196"/>
      <c r="D56" s="196"/>
      <c r="E56" s="196"/>
      <c r="F56" s="170"/>
      <c r="G56" s="171"/>
      <c r="H56" s="172"/>
      <c r="I56" s="35"/>
      <c r="J56" s="51"/>
      <c r="K56" s="16"/>
    </row>
    <row r="57" spans="1:11" ht="15" thickBot="1">
      <c r="A57" s="195"/>
      <c r="B57" s="196"/>
      <c r="C57" s="196"/>
      <c r="D57" s="196"/>
      <c r="E57" s="196"/>
      <c r="F57" s="170"/>
      <c r="G57" s="171"/>
      <c r="H57" s="172"/>
      <c r="I57" s="35"/>
      <c r="J57" s="51"/>
      <c r="K57" s="16"/>
    </row>
    <row r="58" spans="1:11" ht="15" thickBot="1">
      <c r="A58" s="195"/>
      <c r="B58" s="196"/>
      <c r="C58" s="196"/>
      <c r="D58" s="196"/>
      <c r="E58" s="196"/>
      <c r="F58" s="206"/>
      <c r="G58" s="207"/>
      <c r="H58" s="208"/>
      <c r="I58" s="37"/>
      <c r="J58" s="51"/>
      <c r="K58" s="17"/>
    </row>
    <row r="59" spans="1:11" ht="15" thickBot="1">
      <c r="A59" s="198"/>
      <c r="B59" s="199"/>
      <c r="C59" s="199"/>
      <c r="D59" s="199"/>
      <c r="E59" s="199"/>
      <c r="F59" s="39"/>
      <c r="G59" s="40"/>
      <c r="H59" s="40"/>
      <c r="I59" s="40"/>
      <c r="J59" s="41"/>
      <c r="K59" s="96">
        <v>2000</v>
      </c>
    </row>
    <row r="60" spans="1:11" ht="42.75" customHeight="1" thickBot="1">
      <c r="A60" s="173" t="s">
        <v>163</v>
      </c>
      <c r="B60" s="209"/>
      <c r="C60" s="209"/>
      <c r="D60" s="209"/>
      <c r="E60" s="210"/>
      <c r="F60" s="176" t="s">
        <v>24</v>
      </c>
      <c r="G60" s="177"/>
      <c r="H60" s="211"/>
      <c r="I60" s="211"/>
      <c r="J60" s="211"/>
      <c r="K60" s="213"/>
    </row>
    <row r="61" spans="1:11" ht="23.5" thickBot="1">
      <c r="A61" s="195" t="s">
        <v>164</v>
      </c>
      <c r="B61" s="196"/>
      <c r="C61" s="196"/>
      <c r="D61" s="196"/>
      <c r="E61" s="196"/>
      <c r="F61" s="189" t="s">
        <v>25</v>
      </c>
      <c r="G61" s="190"/>
      <c r="H61" s="191"/>
      <c r="I61" s="95" t="s">
        <v>26</v>
      </c>
      <c r="J61" s="51" t="s">
        <v>51</v>
      </c>
      <c r="K61" s="56" t="s">
        <v>27</v>
      </c>
    </row>
    <row r="62" spans="1:11">
      <c r="A62" s="195"/>
      <c r="B62" s="196"/>
      <c r="C62" s="196"/>
      <c r="D62" s="196"/>
      <c r="E62" s="196"/>
      <c r="F62" s="201"/>
      <c r="G62" s="202"/>
      <c r="H62" s="203"/>
      <c r="I62" s="44"/>
      <c r="J62" s="45"/>
      <c r="K62" s="15"/>
    </row>
    <row r="63" spans="1:11">
      <c r="A63" s="195"/>
      <c r="B63" s="196"/>
      <c r="C63" s="196"/>
      <c r="D63" s="196"/>
      <c r="E63" s="196"/>
      <c r="F63" s="170"/>
      <c r="G63" s="171"/>
      <c r="H63" s="172"/>
      <c r="I63" s="35"/>
      <c r="J63" s="36"/>
      <c r="K63" s="16"/>
    </row>
    <row r="64" spans="1:11">
      <c r="A64" s="195"/>
      <c r="B64" s="196"/>
      <c r="C64" s="196"/>
      <c r="D64" s="196"/>
      <c r="E64" s="196"/>
      <c r="F64" s="170"/>
      <c r="G64" s="171"/>
      <c r="H64" s="172"/>
      <c r="I64" s="35"/>
      <c r="J64" s="36"/>
      <c r="K64" s="16"/>
    </row>
    <row r="65" spans="1:11">
      <c r="A65" s="195"/>
      <c r="B65" s="196"/>
      <c r="C65" s="196"/>
      <c r="D65" s="196"/>
      <c r="E65" s="196"/>
      <c r="F65" s="170"/>
      <c r="G65" s="171"/>
      <c r="H65" s="172"/>
      <c r="I65" s="35"/>
      <c r="J65" s="36"/>
      <c r="K65" s="16"/>
    </row>
    <row r="66" spans="1:11">
      <c r="A66" s="195"/>
      <c r="B66" s="196"/>
      <c r="C66" s="196"/>
      <c r="D66" s="196"/>
      <c r="E66" s="196"/>
      <c r="F66" s="170"/>
      <c r="G66" s="171"/>
      <c r="H66" s="172"/>
      <c r="I66" s="35"/>
      <c r="J66" s="36"/>
      <c r="K66" s="16"/>
    </row>
    <row r="67" spans="1:11">
      <c r="A67" s="195"/>
      <c r="B67" s="196"/>
      <c r="C67" s="196"/>
      <c r="D67" s="196"/>
      <c r="E67" s="196"/>
      <c r="F67" s="170"/>
      <c r="G67" s="171"/>
      <c r="H67" s="172"/>
      <c r="I67" s="35"/>
      <c r="J67" s="36"/>
      <c r="K67" s="16"/>
    </row>
    <row r="68" spans="1:11">
      <c r="A68" s="195"/>
      <c r="B68" s="196"/>
      <c r="C68" s="196"/>
      <c r="D68" s="196"/>
      <c r="E68" s="196"/>
      <c r="F68" s="170"/>
      <c r="G68" s="171"/>
      <c r="H68" s="172"/>
      <c r="I68" s="35"/>
      <c r="J68" s="36"/>
      <c r="K68" s="16"/>
    </row>
    <row r="69" spans="1:11" ht="15" thickBot="1">
      <c r="A69" s="195"/>
      <c r="B69" s="196"/>
      <c r="C69" s="196"/>
      <c r="D69" s="196"/>
      <c r="E69" s="196"/>
      <c r="F69" s="206"/>
      <c r="G69" s="207"/>
      <c r="H69" s="208"/>
      <c r="I69" s="37"/>
      <c r="J69" s="38"/>
      <c r="K69" s="17"/>
    </row>
    <row r="70" spans="1:11" ht="15" thickBot="1">
      <c r="A70" s="198"/>
      <c r="B70" s="199"/>
      <c r="C70" s="199"/>
      <c r="D70" s="199"/>
      <c r="E70" s="199"/>
      <c r="F70" s="39"/>
      <c r="G70" s="40"/>
      <c r="H70" s="40"/>
      <c r="I70" s="40"/>
      <c r="J70" s="41"/>
      <c r="K70" s="17"/>
    </row>
    <row r="75" spans="1:11" ht="15" thickBot="1"/>
    <row r="76" spans="1:11" ht="35.25" customHeight="1" thickBot="1">
      <c r="A76" s="173" t="s">
        <v>165</v>
      </c>
      <c r="B76" s="209"/>
      <c r="C76" s="209"/>
      <c r="D76" s="209"/>
      <c r="E76" s="210"/>
      <c r="F76" s="176" t="s">
        <v>24</v>
      </c>
      <c r="G76" s="177"/>
      <c r="H76" s="211"/>
      <c r="I76" s="211"/>
      <c r="J76" s="211"/>
      <c r="K76" s="213"/>
    </row>
    <row r="77" spans="1:11" ht="23.5" thickBot="1">
      <c r="A77" s="195" t="s">
        <v>188</v>
      </c>
      <c r="B77" s="196"/>
      <c r="C77" s="196"/>
      <c r="D77" s="196"/>
      <c r="E77" s="196"/>
      <c r="F77" s="189" t="s">
        <v>25</v>
      </c>
      <c r="G77" s="190"/>
      <c r="H77" s="191"/>
      <c r="I77" s="95" t="s">
        <v>26</v>
      </c>
      <c r="J77" s="51" t="s">
        <v>51</v>
      </c>
      <c r="K77" s="56" t="s">
        <v>27</v>
      </c>
    </row>
    <row r="78" spans="1:11">
      <c r="A78" s="195"/>
      <c r="B78" s="196"/>
      <c r="C78" s="196"/>
      <c r="D78" s="196"/>
      <c r="E78" s="196"/>
      <c r="F78" s="201"/>
      <c r="G78" s="202"/>
      <c r="H78" s="203"/>
      <c r="I78" s="44"/>
      <c r="J78" s="45"/>
      <c r="K78" s="15"/>
    </row>
    <row r="79" spans="1:11">
      <c r="A79" s="195"/>
      <c r="B79" s="196"/>
      <c r="C79" s="196"/>
      <c r="D79" s="196"/>
      <c r="E79" s="196"/>
      <c r="F79" s="170"/>
      <c r="G79" s="171"/>
      <c r="H79" s="172"/>
      <c r="I79" s="35"/>
      <c r="J79" s="36"/>
      <c r="K79" s="16"/>
    </row>
    <row r="80" spans="1:11">
      <c r="A80" s="195"/>
      <c r="B80" s="196"/>
      <c r="C80" s="196"/>
      <c r="D80" s="196"/>
      <c r="E80" s="196"/>
      <c r="F80" s="170"/>
      <c r="G80" s="171"/>
      <c r="H80" s="172"/>
      <c r="I80" s="35"/>
      <c r="J80" s="36"/>
      <c r="K80" s="16"/>
    </row>
    <row r="81" spans="1:11">
      <c r="A81" s="195"/>
      <c r="B81" s="196"/>
      <c r="C81" s="196"/>
      <c r="D81" s="196"/>
      <c r="E81" s="196"/>
      <c r="F81" s="170"/>
      <c r="G81" s="171"/>
      <c r="H81" s="172"/>
      <c r="I81" s="35"/>
      <c r="J81" s="36"/>
      <c r="K81" s="16"/>
    </row>
    <row r="82" spans="1:11">
      <c r="A82" s="195"/>
      <c r="B82" s="196"/>
      <c r="C82" s="196"/>
      <c r="D82" s="196"/>
      <c r="E82" s="196"/>
      <c r="F82" s="170"/>
      <c r="G82" s="171"/>
      <c r="H82" s="172"/>
      <c r="I82" s="35"/>
      <c r="J82" s="36"/>
      <c r="K82" s="16"/>
    </row>
    <row r="83" spans="1:11">
      <c r="A83" s="195"/>
      <c r="B83" s="196"/>
      <c r="C83" s="196"/>
      <c r="D83" s="196"/>
      <c r="E83" s="196"/>
      <c r="F83" s="170"/>
      <c r="G83" s="171"/>
      <c r="H83" s="172"/>
      <c r="I83" s="35"/>
      <c r="J83" s="36"/>
      <c r="K83" s="16"/>
    </row>
    <row r="84" spans="1:11">
      <c r="A84" s="195"/>
      <c r="B84" s="196"/>
      <c r="C84" s="196"/>
      <c r="D84" s="196"/>
      <c r="E84" s="196"/>
      <c r="F84" s="170"/>
      <c r="G84" s="171"/>
      <c r="H84" s="172"/>
      <c r="I84" s="35"/>
      <c r="J84" s="36"/>
      <c r="K84" s="16"/>
    </row>
    <row r="85" spans="1:11" ht="15" thickBot="1">
      <c r="A85" s="195"/>
      <c r="B85" s="196"/>
      <c r="C85" s="196"/>
      <c r="D85" s="196"/>
      <c r="E85" s="196"/>
      <c r="F85" s="206"/>
      <c r="G85" s="207"/>
      <c r="H85" s="208"/>
      <c r="I85" s="37"/>
      <c r="J85" s="38"/>
      <c r="K85" s="17"/>
    </row>
    <row r="86" spans="1:11" ht="15" thickBot="1">
      <c r="A86" s="198"/>
      <c r="B86" s="199"/>
      <c r="C86" s="199"/>
      <c r="D86" s="199"/>
      <c r="E86" s="199"/>
      <c r="F86" s="39"/>
      <c r="G86" s="40"/>
      <c r="H86" s="40"/>
      <c r="I86" s="40"/>
      <c r="J86" s="41"/>
      <c r="K86" s="17"/>
    </row>
  </sheetData>
  <mergeCells count="192">
    <mergeCell ref="A49:E49"/>
    <mergeCell ref="F49:K49"/>
    <mergeCell ref="A50:E59"/>
    <mergeCell ref="F50:H50"/>
    <mergeCell ref="F51:H51"/>
    <mergeCell ref="F52:H52"/>
    <mergeCell ref="F53:H53"/>
    <mergeCell ref="F54:H54"/>
    <mergeCell ref="F55:H55"/>
    <mergeCell ref="F56:H56"/>
    <mergeCell ref="F57:H57"/>
    <mergeCell ref="F58:H58"/>
    <mergeCell ref="W32:AA32"/>
    <mergeCell ref="AB32:AG32"/>
    <mergeCell ref="W33:AA42"/>
    <mergeCell ref="AB33:AD33"/>
    <mergeCell ref="AB34:AD34"/>
    <mergeCell ref="AB35:AD35"/>
    <mergeCell ref="AB36:AD36"/>
    <mergeCell ref="AB37:AD37"/>
    <mergeCell ref="AB38:AD38"/>
    <mergeCell ref="AB39:AD39"/>
    <mergeCell ref="AB40:AD40"/>
    <mergeCell ref="AB41:AD41"/>
    <mergeCell ref="L32:P32"/>
    <mergeCell ref="Q32:V32"/>
    <mergeCell ref="L33:P42"/>
    <mergeCell ref="Q33:S33"/>
    <mergeCell ref="Q34:S34"/>
    <mergeCell ref="Q35:S35"/>
    <mergeCell ref="Q36:S36"/>
    <mergeCell ref="Q37:S37"/>
    <mergeCell ref="Q38:S38"/>
    <mergeCell ref="Q39:S39"/>
    <mergeCell ref="Q40:S40"/>
    <mergeCell ref="Q41:S41"/>
    <mergeCell ref="L21:P21"/>
    <mergeCell ref="Q21:V21"/>
    <mergeCell ref="L22:P31"/>
    <mergeCell ref="Q22:S22"/>
    <mergeCell ref="Q23:S23"/>
    <mergeCell ref="Q24:S24"/>
    <mergeCell ref="Q25:S25"/>
    <mergeCell ref="Q26:S26"/>
    <mergeCell ref="Q27:S27"/>
    <mergeCell ref="Q28:S28"/>
    <mergeCell ref="Q29:S29"/>
    <mergeCell ref="Q30:S30"/>
    <mergeCell ref="W21:AA21"/>
    <mergeCell ref="AB21:AG21"/>
    <mergeCell ref="W22:AA31"/>
    <mergeCell ref="AB22:AD22"/>
    <mergeCell ref="AB23:AD23"/>
    <mergeCell ref="AB24:AD24"/>
    <mergeCell ref="AB25:AD25"/>
    <mergeCell ref="AB26:AD26"/>
    <mergeCell ref="AB27:AD27"/>
    <mergeCell ref="AB28:AD28"/>
    <mergeCell ref="AB29:AD29"/>
    <mergeCell ref="AB30:AD30"/>
    <mergeCell ref="W11:AA20"/>
    <mergeCell ref="AB11:AD11"/>
    <mergeCell ref="AB12:AD12"/>
    <mergeCell ref="AB13:AD13"/>
    <mergeCell ref="AB14:AD14"/>
    <mergeCell ref="AB15:AD15"/>
    <mergeCell ref="AB16:AD16"/>
    <mergeCell ref="AB17:AD17"/>
    <mergeCell ref="AB18:AD18"/>
    <mergeCell ref="AB19:AD19"/>
    <mergeCell ref="W8:AA8"/>
    <mergeCell ref="AB8:AG9"/>
    <mergeCell ref="W9:AA9"/>
    <mergeCell ref="W10:AA10"/>
    <mergeCell ref="AB10:AG10"/>
    <mergeCell ref="AD1:AE4"/>
    <mergeCell ref="AF1:AG4"/>
    <mergeCell ref="X5:X7"/>
    <mergeCell ref="Y5:Y7"/>
    <mergeCell ref="Z5:Z7"/>
    <mergeCell ref="AA5:AA7"/>
    <mergeCell ref="AB5:AB7"/>
    <mergeCell ref="AD5:AE7"/>
    <mergeCell ref="AF5:AG7"/>
    <mergeCell ref="X1:X4"/>
    <mergeCell ref="Y1:Y4"/>
    <mergeCell ref="Z1:Z4"/>
    <mergeCell ref="AA1:AA4"/>
    <mergeCell ref="L11:P20"/>
    <mergeCell ref="Q11:S11"/>
    <mergeCell ref="Q12:S12"/>
    <mergeCell ref="Q13:S13"/>
    <mergeCell ref="Q14:S14"/>
    <mergeCell ref="Q15:S15"/>
    <mergeCell ref="Q16:S16"/>
    <mergeCell ref="Q17:S17"/>
    <mergeCell ref="Q18:S18"/>
    <mergeCell ref="Q19:S19"/>
    <mergeCell ref="L8:P8"/>
    <mergeCell ref="Q8:V9"/>
    <mergeCell ref="L9:P9"/>
    <mergeCell ref="L10:P10"/>
    <mergeCell ref="Q10:V10"/>
    <mergeCell ref="U1:V4"/>
    <mergeCell ref="M5:M7"/>
    <mergeCell ref="N5:N7"/>
    <mergeCell ref="O5:O7"/>
    <mergeCell ref="P5:P7"/>
    <mergeCell ref="Q5:Q7"/>
    <mergeCell ref="S5:T7"/>
    <mergeCell ref="U5:V7"/>
    <mergeCell ref="M1:M4"/>
    <mergeCell ref="N1:N4"/>
    <mergeCell ref="O1:O4"/>
    <mergeCell ref="P1:P4"/>
    <mergeCell ref="S1:T4"/>
    <mergeCell ref="J1:K4"/>
    <mergeCell ref="B1:B4"/>
    <mergeCell ref="C1:C4"/>
    <mergeCell ref="D1:D4"/>
    <mergeCell ref="E1:E4"/>
    <mergeCell ref="H1:I4"/>
    <mergeCell ref="J5:K7"/>
    <mergeCell ref="A8:E8"/>
    <mergeCell ref="F8:K9"/>
    <mergeCell ref="A9:E9"/>
    <mergeCell ref="A10:E10"/>
    <mergeCell ref="F10:K10"/>
    <mergeCell ref="B5:B7"/>
    <mergeCell ref="C5:C7"/>
    <mergeCell ref="D5:D7"/>
    <mergeCell ref="E5:E7"/>
    <mergeCell ref="F5:F7"/>
    <mergeCell ref="H5:I7"/>
    <mergeCell ref="F26:H26"/>
    <mergeCell ref="F19:H19"/>
    <mergeCell ref="A21:E21"/>
    <mergeCell ref="F21:K21"/>
    <mergeCell ref="F18:H18"/>
    <mergeCell ref="A11:E20"/>
    <mergeCell ref="F11:H11"/>
    <mergeCell ref="F12:H12"/>
    <mergeCell ref="F13:H13"/>
    <mergeCell ref="F14:H14"/>
    <mergeCell ref="F15:H15"/>
    <mergeCell ref="F16:H16"/>
    <mergeCell ref="F17:H17"/>
    <mergeCell ref="F37:H37"/>
    <mergeCell ref="F41:H41"/>
    <mergeCell ref="F38:H38"/>
    <mergeCell ref="F39:H39"/>
    <mergeCell ref="F40:H40"/>
    <mergeCell ref="A33:E42"/>
    <mergeCell ref="F33:H33"/>
    <mergeCell ref="F34:H34"/>
    <mergeCell ref="F30:H30"/>
    <mergeCell ref="A32:E32"/>
    <mergeCell ref="F32:K32"/>
    <mergeCell ref="A22:E31"/>
    <mergeCell ref="F22:H22"/>
    <mergeCell ref="F23:H23"/>
    <mergeCell ref="F27:H27"/>
    <mergeCell ref="F28:H28"/>
    <mergeCell ref="F29:H29"/>
    <mergeCell ref="F24:H24"/>
    <mergeCell ref="F25:H25"/>
    <mergeCell ref="F35:H35"/>
    <mergeCell ref="F36:H36"/>
    <mergeCell ref="A60:E60"/>
    <mergeCell ref="F60:K60"/>
    <mergeCell ref="A61:E70"/>
    <mergeCell ref="F61:H61"/>
    <mergeCell ref="F62:H62"/>
    <mergeCell ref="F63:H63"/>
    <mergeCell ref="F64:H64"/>
    <mergeCell ref="F65:H65"/>
    <mergeCell ref="F66:H66"/>
    <mergeCell ref="F67:H67"/>
    <mergeCell ref="F68:H68"/>
    <mergeCell ref="F69:H69"/>
    <mergeCell ref="F77:H77"/>
    <mergeCell ref="F78:H78"/>
    <mergeCell ref="F79:H79"/>
    <mergeCell ref="F80:H80"/>
    <mergeCell ref="A76:E76"/>
    <mergeCell ref="F76:K76"/>
    <mergeCell ref="A77:E86"/>
    <mergeCell ref="F81:H81"/>
    <mergeCell ref="F82:H82"/>
    <mergeCell ref="F83:H83"/>
    <mergeCell ref="F84:H84"/>
    <mergeCell ref="F85:H85"/>
  </mergeCells>
  <pageMargins left="0.51181102362204722" right="0" top="0.74803149606299213" bottom="0.51041666666666663" header="0.31496062992125984" footer="0.31496062992125984"/>
  <pageSetup paperSize="9" orientation="landscape" r:id="rId1"/>
  <headerFooter>
    <oddHeader>&amp;CProgress towards Outputs</oddHeader>
    <oddFooter>&amp;COutput 2</oddFooter>
  </headerFooter>
  <rowBreaks count="1" manualBreakCount="1">
    <brk id="2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view="pageLayout" topLeftCell="A10" zoomScaleNormal="100" workbookViewId="0">
      <selection activeCell="L11" sqref="L11:P19"/>
    </sheetView>
  </sheetViews>
  <sheetFormatPr defaultRowHeight="14.5"/>
  <cols>
    <col min="1" max="1" width="27.26953125" customWidth="1"/>
    <col min="2" max="2" width="17.81640625" customWidth="1"/>
    <col min="3" max="3" width="17" customWidth="1"/>
    <col min="4" max="4" width="15.7265625" customWidth="1"/>
    <col min="6" max="6" width="9.7265625" customWidth="1"/>
    <col min="7" max="7" width="10.1796875" customWidth="1"/>
    <col min="8" max="8" width="3.7265625" customWidth="1"/>
    <col min="9" max="9" width="5.7265625" customWidth="1"/>
    <col min="10" max="10" width="10" customWidth="1"/>
    <col min="11" max="11" width="11.1796875" customWidth="1"/>
    <col min="12" max="12" width="27.26953125" customWidth="1"/>
    <col min="13" max="13" width="15.81640625" customWidth="1"/>
    <col min="14" max="14" width="18.26953125" customWidth="1"/>
  </cols>
  <sheetData>
    <row r="1" spans="1:22" ht="34.5">
      <c r="A1" s="7" t="s">
        <v>13</v>
      </c>
      <c r="B1" s="130" t="s">
        <v>14</v>
      </c>
      <c r="C1" s="130" t="s">
        <v>15</v>
      </c>
      <c r="D1" s="130" t="s">
        <v>16</v>
      </c>
      <c r="E1" s="130" t="s">
        <v>29</v>
      </c>
      <c r="F1" s="62" t="s">
        <v>48</v>
      </c>
      <c r="G1" s="62" t="s">
        <v>17</v>
      </c>
      <c r="H1" s="131" t="s">
        <v>49</v>
      </c>
      <c r="I1" s="132"/>
      <c r="J1" s="131" t="s">
        <v>50</v>
      </c>
      <c r="K1" s="137"/>
      <c r="L1" s="7" t="s">
        <v>13</v>
      </c>
      <c r="M1" s="130" t="s">
        <v>14</v>
      </c>
      <c r="N1" s="130" t="s">
        <v>15</v>
      </c>
      <c r="O1" s="130" t="s">
        <v>16</v>
      </c>
      <c r="P1" s="130" t="s">
        <v>29</v>
      </c>
      <c r="Q1" s="64" t="s">
        <v>48</v>
      </c>
      <c r="R1" s="64" t="s">
        <v>17</v>
      </c>
      <c r="S1" s="131" t="s">
        <v>49</v>
      </c>
      <c r="T1" s="132"/>
      <c r="U1" s="131" t="s">
        <v>50</v>
      </c>
      <c r="V1" s="137"/>
    </row>
    <row r="2" spans="1:22" ht="57.5">
      <c r="A2" s="69" t="s">
        <v>77</v>
      </c>
      <c r="B2" s="113"/>
      <c r="C2" s="113"/>
      <c r="D2" s="113"/>
      <c r="E2" s="204"/>
      <c r="F2" s="63" t="s">
        <v>18</v>
      </c>
      <c r="G2" s="63" t="s">
        <v>18</v>
      </c>
      <c r="H2" s="133"/>
      <c r="I2" s="134"/>
      <c r="J2" s="133"/>
      <c r="K2" s="138"/>
      <c r="L2" s="69" t="s">
        <v>79</v>
      </c>
      <c r="M2" s="113"/>
      <c r="N2" s="113"/>
      <c r="O2" s="113"/>
      <c r="P2" s="204"/>
      <c r="Q2" s="65" t="s">
        <v>18</v>
      </c>
      <c r="R2" s="65" t="s">
        <v>18</v>
      </c>
      <c r="S2" s="133"/>
      <c r="T2" s="134"/>
      <c r="U2" s="133"/>
      <c r="V2" s="138"/>
    </row>
    <row r="3" spans="1:22" ht="23">
      <c r="A3" s="9"/>
      <c r="B3" s="113"/>
      <c r="C3" s="113"/>
      <c r="D3" s="113"/>
      <c r="E3" s="204"/>
      <c r="F3" s="13" t="s">
        <v>19</v>
      </c>
      <c r="G3" s="13" t="s">
        <v>19</v>
      </c>
      <c r="H3" s="133"/>
      <c r="I3" s="134"/>
      <c r="J3" s="133"/>
      <c r="K3" s="138"/>
      <c r="L3" s="9"/>
      <c r="M3" s="113"/>
      <c r="N3" s="113"/>
      <c r="O3" s="113"/>
      <c r="P3" s="204"/>
      <c r="Q3" s="13" t="s">
        <v>19</v>
      </c>
      <c r="R3" s="13" t="s">
        <v>19</v>
      </c>
      <c r="S3" s="133"/>
      <c r="T3" s="134"/>
      <c r="U3" s="133"/>
      <c r="V3" s="138"/>
    </row>
    <row r="4" spans="1:22" ht="15" thickBot="1">
      <c r="A4" s="9"/>
      <c r="B4" s="114"/>
      <c r="C4" s="114"/>
      <c r="D4" s="114"/>
      <c r="E4" s="205"/>
      <c r="F4" s="14"/>
      <c r="G4" s="48"/>
      <c r="H4" s="135"/>
      <c r="I4" s="136"/>
      <c r="J4" s="135"/>
      <c r="K4" s="139"/>
      <c r="L4" s="9"/>
      <c r="M4" s="114"/>
      <c r="N4" s="114"/>
      <c r="O4" s="114"/>
      <c r="P4" s="205"/>
      <c r="Q4" s="14"/>
      <c r="R4" s="48"/>
      <c r="S4" s="135"/>
      <c r="T4" s="136"/>
      <c r="U4" s="135"/>
      <c r="V4" s="139"/>
    </row>
    <row r="5" spans="1:22">
      <c r="A5" s="9"/>
      <c r="B5" s="158" t="s">
        <v>87</v>
      </c>
      <c r="C5" s="161" t="s">
        <v>20</v>
      </c>
      <c r="D5" s="161" t="s">
        <v>88</v>
      </c>
      <c r="E5" s="164"/>
      <c r="F5" s="167">
        <v>51325</v>
      </c>
      <c r="G5" s="49"/>
      <c r="H5" s="140"/>
      <c r="I5" s="141"/>
      <c r="J5" s="140"/>
      <c r="K5" s="146"/>
      <c r="L5" s="9"/>
      <c r="M5" s="158" t="s">
        <v>87</v>
      </c>
      <c r="N5" s="161" t="s">
        <v>20</v>
      </c>
      <c r="O5" s="161" t="s">
        <v>88</v>
      </c>
      <c r="P5" s="164"/>
      <c r="Q5" s="167">
        <v>25000</v>
      </c>
      <c r="R5" s="49"/>
      <c r="S5" s="140"/>
      <c r="T5" s="141"/>
      <c r="U5" s="140"/>
      <c r="V5" s="146"/>
    </row>
    <row r="6" spans="1:22">
      <c r="A6" s="9"/>
      <c r="B6" s="159"/>
      <c r="C6" s="162"/>
      <c r="D6" s="162"/>
      <c r="E6" s="165"/>
      <c r="F6" s="168"/>
      <c r="G6" s="50"/>
      <c r="H6" s="142"/>
      <c r="I6" s="143"/>
      <c r="J6" s="142"/>
      <c r="K6" s="147"/>
      <c r="L6" s="9"/>
      <c r="M6" s="159"/>
      <c r="N6" s="162"/>
      <c r="O6" s="162"/>
      <c r="P6" s="165"/>
      <c r="Q6" s="168"/>
      <c r="R6" s="50"/>
      <c r="S6" s="142"/>
      <c r="T6" s="143"/>
      <c r="U6" s="142"/>
      <c r="V6" s="147"/>
    </row>
    <row r="7" spans="1:22" ht="37.5" customHeight="1" thickBot="1">
      <c r="A7" s="10"/>
      <c r="B7" s="160"/>
      <c r="C7" s="163"/>
      <c r="D7" s="163"/>
      <c r="E7" s="166"/>
      <c r="F7" s="169"/>
      <c r="G7" s="50"/>
      <c r="H7" s="142"/>
      <c r="I7" s="143"/>
      <c r="J7" s="142"/>
      <c r="K7" s="147"/>
      <c r="L7" s="10"/>
      <c r="M7" s="160"/>
      <c r="N7" s="163"/>
      <c r="O7" s="163"/>
      <c r="P7" s="166"/>
      <c r="Q7" s="169"/>
      <c r="R7" s="50"/>
      <c r="S7" s="142"/>
      <c r="T7" s="143"/>
      <c r="U7" s="142"/>
      <c r="V7" s="147"/>
    </row>
    <row r="8" spans="1:22">
      <c r="A8" s="149" t="s">
        <v>21</v>
      </c>
      <c r="B8" s="150"/>
      <c r="C8" s="150"/>
      <c r="D8" s="150"/>
      <c r="E8" s="150"/>
      <c r="F8" s="149" t="s">
        <v>23</v>
      </c>
      <c r="G8" s="150"/>
      <c r="H8" s="150"/>
      <c r="I8" s="150"/>
      <c r="J8" s="150"/>
      <c r="K8" s="151"/>
      <c r="L8" s="149" t="s">
        <v>21</v>
      </c>
      <c r="M8" s="150"/>
      <c r="N8" s="150"/>
      <c r="O8" s="150"/>
      <c r="P8" s="150"/>
      <c r="Q8" s="149" t="s">
        <v>23</v>
      </c>
      <c r="R8" s="150"/>
      <c r="S8" s="150"/>
      <c r="T8" s="150"/>
      <c r="U8" s="150"/>
      <c r="V8" s="151"/>
    </row>
    <row r="9" spans="1:22" ht="22.5" customHeight="1" thickBot="1">
      <c r="A9" s="214" t="s">
        <v>22</v>
      </c>
      <c r="B9" s="215"/>
      <c r="C9" s="215"/>
      <c r="D9" s="215"/>
      <c r="E9" s="215"/>
      <c r="F9" s="152"/>
      <c r="G9" s="153"/>
      <c r="H9" s="153"/>
      <c r="I9" s="153"/>
      <c r="J9" s="153"/>
      <c r="K9" s="154"/>
      <c r="L9" s="214" t="s">
        <v>22</v>
      </c>
      <c r="M9" s="215"/>
      <c r="N9" s="215"/>
      <c r="O9" s="215"/>
      <c r="P9" s="215"/>
      <c r="Q9" s="152"/>
      <c r="R9" s="153"/>
      <c r="S9" s="153"/>
      <c r="T9" s="153"/>
      <c r="U9" s="153"/>
      <c r="V9" s="154"/>
    </row>
    <row r="10" spans="1:22" ht="63" customHeight="1" thickBot="1">
      <c r="A10" s="173" t="s">
        <v>142</v>
      </c>
      <c r="B10" s="209"/>
      <c r="C10" s="209"/>
      <c r="D10" s="209"/>
      <c r="E10" s="210"/>
      <c r="F10" s="176" t="s">
        <v>24</v>
      </c>
      <c r="G10" s="177"/>
      <c r="H10" s="211"/>
      <c r="I10" s="211"/>
      <c r="J10" s="211"/>
      <c r="K10" s="213"/>
      <c r="L10" s="173" t="s">
        <v>80</v>
      </c>
      <c r="M10" s="209"/>
      <c r="N10" s="209"/>
      <c r="O10" s="209"/>
      <c r="P10" s="210"/>
      <c r="Q10" s="176" t="s">
        <v>24</v>
      </c>
      <c r="R10" s="177"/>
      <c r="S10" s="211"/>
      <c r="T10" s="211"/>
      <c r="U10" s="211"/>
      <c r="V10" s="213"/>
    </row>
    <row r="11" spans="1:22" ht="19.5" customHeight="1" thickBot="1">
      <c r="A11" s="195" t="s">
        <v>157</v>
      </c>
      <c r="B11" s="196"/>
      <c r="C11" s="196"/>
      <c r="D11" s="196"/>
      <c r="E11" s="196"/>
      <c r="F11" s="189" t="s">
        <v>25</v>
      </c>
      <c r="G11" s="190"/>
      <c r="H11" s="191"/>
      <c r="I11" s="60" t="s">
        <v>26</v>
      </c>
      <c r="J11" s="51" t="s">
        <v>51</v>
      </c>
      <c r="K11" s="56" t="s">
        <v>27</v>
      </c>
      <c r="L11" s="195" t="s">
        <v>158</v>
      </c>
      <c r="M11" s="196"/>
      <c r="N11" s="196"/>
      <c r="O11" s="196"/>
      <c r="P11" s="196"/>
      <c r="Q11" s="189" t="s">
        <v>25</v>
      </c>
      <c r="R11" s="190"/>
      <c r="S11" s="191"/>
      <c r="T11" s="66" t="s">
        <v>26</v>
      </c>
      <c r="U11" s="51" t="s">
        <v>51</v>
      </c>
      <c r="V11" s="56" t="s">
        <v>27</v>
      </c>
    </row>
    <row r="12" spans="1:22" ht="21.75" customHeight="1">
      <c r="A12" s="195"/>
      <c r="B12" s="196"/>
      <c r="C12" s="196"/>
      <c r="D12" s="196"/>
      <c r="E12" s="196"/>
      <c r="F12" s="201" t="s">
        <v>112</v>
      </c>
      <c r="G12" s="202"/>
      <c r="H12" s="203"/>
      <c r="I12" s="74">
        <v>71300</v>
      </c>
      <c r="J12" s="45"/>
      <c r="K12" s="72">
        <v>20000</v>
      </c>
      <c r="L12" s="195"/>
      <c r="M12" s="196"/>
      <c r="N12" s="196"/>
      <c r="O12" s="196"/>
      <c r="P12" s="196"/>
      <c r="Q12" s="201" t="s">
        <v>116</v>
      </c>
      <c r="R12" s="202"/>
      <c r="S12" s="203"/>
      <c r="T12" s="52">
        <v>74200</v>
      </c>
      <c r="U12" s="45"/>
      <c r="V12" s="72">
        <v>20000</v>
      </c>
    </row>
    <row r="13" spans="1:22" ht="19.5" customHeight="1">
      <c r="A13" s="195"/>
      <c r="B13" s="196"/>
      <c r="C13" s="196"/>
      <c r="D13" s="196"/>
      <c r="E13" s="196"/>
      <c r="F13" s="170" t="s">
        <v>114</v>
      </c>
      <c r="G13" s="171"/>
      <c r="H13" s="172"/>
      <c r="I13" s="53">
        <v>71200</v>
      </c>
      <c r="J13" s="36"/>
      <c r="K13" s="71">
        <v>30000</v>
      </c>
      <c r="L13" s="195"/>
      <c r="M13" s="196"/>
      <c r="N13" s="196"/>
      <c r="O13" s="196"/>
      <c r="P13" s="196"/>
      <c r="Q13" s="170"/>
      <c r="R13" s="171"/>
      <c r="S13" s="172"/>
      <c r="T13" s="53"/>
      <c r="U13" s="36"/>
      <c r="V13" s="58"/>
    </row>
    <row r="14" spans="1:22" ht="21.75" customHeight="1">
      <c r="A14" s="195"/>
      <c r="B14" s="196"/>
      <c r="C14" s="196"/>
      <c r="D14" s="196"/>
      <c r="E14" s="196"/>
      <c r="F14" s="170" t="s">
        <v>115</v>
      </c>
      <c r="G14" s="171"/>
      <c r="H14" s="172"/>
      <c r="I14" s="53">
        <v>72400</v>
      </c>
      <c r="J14" s="36"/>
      <c r="K14" s="71">
        <v>1325</v>
      </c>
      <c r="L14" s="195"/>
      <c r="M14" s="196"/>
      <c r="N14" s="196"/>
      <c r="O14" s="196"/>
      <c r="P14" s="196"/>
      <c r="Q14" s="170"/>
      <c r="R14" s="171"/>
      <c r="S14" s="172"/>
      <c r="T14" s="53"/>
      <c r="U14" s="36"/>
      <c r="V14" s="58"/>
    </row>
    <row r="15" spans="1:22" ht="21.75" customHeight="1">
      <c r="A15" s="195"/>
      <c r="B15" s="196"/>
      <c r="C15" s="196"/>
      <c r="D15" s="196"/>
      <c r="E15" s="196"/>
      <c r="F15" s="170"/>
      <c r="G15" s="171"/>
      <c r="H15" s="172"/>
      <c r="I15" s="53"/>
      <c r="J15" s="36"/>
      <c r="K15" s="58"/>
      <c r="L15" s="195"/>
      <c r="M15" s="196"/>
      <c r="N15" s="196"/>
      <c r="O15" s="196"/>
      <c r="P15" s="196"/>
      <c r="Q15" s="170"/>
      <c r="R15" s="171"/>
      <c r="S15" s="172"/>
      <c r="T15" s="53"/>
      <c r="U15" s="36"/>
      <c r="V15" s="58"/>
    </row>
    <row r="16" spans="1:22" ht="21.75" customHeight="1">
      <c r="A16" s="195"/>
      <c r="B16" s="196"/>
      <c r="C16" s="196"/>
      <c r="D16" s="196"/>
      <c r="E16" s="196"/>
      <c r="F16" s="170"/>
      <c r="G16" s="171"/>
      <c r="H16" s="172"/>
      <c r="I16" s="53"/>
      <c r="J16" s="36"/>
      <c r="K16" s="58"/>
      <c r="L16" s="195"/>
      <c r="M16" s="196"/>
      <c r="N16" s="196"/>
      <c r="O16" s="196"/>
      <c r="P16" s="196"/>
      <c r="Q16" s="170"/>
      <c r="R16" s="171"/>
      <c r="S16" s="172"/>
      <c r="T16" s="53"/>
      <c r="U16" s="36"/>
      <c r="V16" s="58"/>
    </row>
    <row r="17" spans="1:22" ht="23.25" customHeight="1">
      <c r="A17" s="195"/>
      <c r="B17" s="196"/>
      <c r="C17" s="196"/>
      <c r="D17" s="196"/>
      <c r="E17" s="196"/>
      <c r="F17" s="170"/>
      <c r="G17" s="171"/>
      <c r="H17" s="172"/>
      <c r="I17" s="53"/>
      <c r="J17" s="36"/>
      <c r="K17" s="58"/>
      <c r="L17" s="195"/>
      <c r="M17" s="196"/>
      <c r="N17" s="196"/>
      <c r="O17" s="196"/>
      <c r="P17" s="196"/>
      <c r="Q17" s="170"/>
      <c r="R17" s="171"/>
      <c r="S17" s="172"/>
      <c r="T17" s="53"/>
      <c r="U17" s="36"/>
      <c r="V17" s="58"/>
    </row>
    <row r="18" spans="1:22" ht="19.5" customHeight="1" thickBot="1">
      <c r="A18" s="195"/>
      <c r="B18" s="196"/>
      <c r="C18" s="196"/>
      <c r="D18" s="196"/>
      <c r="E18" s="196"/>
      <c r="F18" s="206"/>
      <c r="G18" s="207"/>
      <c r="H18" s="208"/>
      <c r="I18" s="54"/>
      <c r="J18" s="38"/>
      <c r="K18" s="59"/>
      <c r="L18" s="195"/>
      <c r="M18" s="196"/>
      <c r="N18" s="196"/>
      <c r="O18" s="196"/>
      <c r="P18" s="196"/>
      <c r="Q18" s="206"/>
      <c r="R18" s="207"/>
      <c r="S18" s="208"/>
      <c r="T18" s="54"/>
      <c r="U18" s="38"/>
      <c r="V18" s="59"/>
    </row>
    <row r="19" spans="1:22" ht="24" customHeight="1" thickBot="1">
      <c r="A19" s="198"/>
      <c r="B19" s="199"/>
      <c r="C19" s="199"/>
      <c r="D19" s="199"/>
      <c r="E19" s="199"/>
      <c r="F19" s="39" t="s">
        <v>30</v>
      </c>
      <c r="G19" s="40"/>
      <c r="H19" s="40"/>
      <c r="I19" s="55"/>
      <c r="J19" s="41"/>
      <c r="K19" s="71">
        <f>SUM(K12:K18)</f>
        <v>51325</v>
      </c>
      <c r="L19" s="198"/>
      <c r="M19" s="199"/>
      <c r="N19" s="199"/>
      <c r="O19" s="199"/>
      <c r="P19" s="199"/>
      <c r="Q19" s="39" t="s">
        <v>30</v>
      </c>
      <c r="R19" s="40"/>
      <c r="S19" s="40"/>
      <c r="T19" s="55"/>
      <c r="U19" s="41"/>
      <c r="V19" s="59">
        <f>SUM(V12:V18)</f>
        <v>20000</v>
      </c>
    </row>
    <row r="20" spans="1:22" ht="51.75" customHeight="1" thickBot="1">
      <c r="A20" s="173" t="s">
        <v>78</v>
      </c>
      <c r="B20" s="209"/>
      <c r="C20" s="209"/>
      <c r="D20" s="209"/>
      <c r="E20" s="210"/>
      <c r="F20" s="176" t="s">
        <v>24</v>
      </c>
      <c r="G20" s="177"/>
      <c r="H20" s="211"/>
      <c r="I20" s="211"/>
      <c r="J20" s="211"/>
      <c r="K20" s="213"/>
      <c r="L20" s="173" t="s">
        <v>81</v>
      </c>
      <c r="M20" s="209"/>
      <c r="N20" s="209"/>
      <c r="O20" s="209"/>
      <c r="P20" s="210"/>
      <c r="Q20" s="176" t="s">
        <v>24</v>
      </c>
      <c r="R20" s="177"/>
      <c r="S20" s="211"/>
      <c r="T20" s="211"/>
      <c r="U20" s="211"/>
      <c r="V20" s="213"/>
    </row>
    <row r="21" spans="1:22" ht="21.75" customHeight="1" thickBot="1">
      <c r="A21" s="195" t="s">
        <v>143</v>
      </c>
      <c r="B21" s="196"/>
      <c r="C21" s="196"/>
      <c r="D21" s="196"/>
      <c r="E21" s="196"/>
      <c r="F21" s="189" t="s">
        <v>25</v>
      </c>
      <c r="G21" s="190"/>
      <c r="H21" s="191"/>
      <c r="I21" s="60" t="s">
        <v>26</v>
      </c>
      <c r="J21" s="51" t="s">
        <v>51</v>
      </c>
      <c r="K21" s="56" t="s">
        <v>27</v>
      </c>
      <c r="L21" s="195" t="s">
        <v>174</v>
      </c>
      <c r="M21" s="196"/>
      <c r="N21" s="196"/>
      <c r="O21" s="196"/>
      <c r="P21" s="196"/>
      <c r="Q21" s="189" t="s">
        <v>25</v>
      </c>
      <c r="R21" s="190"/>
      <c r="S21" s="191"/>
      <c r="T21" s="66" t="s">
        <v>26</v>
      </c>
      <c r="U21" s="51" t="s">
        <v>51</v>
      </c>
      <c r="V21" s="56" t="s">
        <v>27</v>
      </c>
    </row>
    <row r="22" spans="1:22" ht="22.5" customHeight="1">
      <c r="A22" s="195"/>
      <c r="B22" s="196"/>
      <c r="C22" s="196"/>
      <c r="D22" s="196"/>
      <c r="E22" s="196"/>
      <c r="F22" s="201"/>
      <c r="G22" s="202"/>
      <c r="H22" s="203"/>
      <c r="I22" s="52"/>
      <c r="J22" s="45"/>
      <c r="K22" s="57"/>
      <c r="L22" s="195"/>
      <c r="M22" s="196"/>
      <c r="N22" s="196"/>
      <c r="O22" s="196"/>
      <c r="P22" s="196"/>
      <c r="Q22" s="201" t="s">
        <v>31</v>
      </c>
      <c r="R22" s="202"/>
      <c r="S22" s="203"/>
      <c r="T22" s="52">
        <v>75700</v>
      </c>
      <c r="U22" s="45"/>
      <c r="V22" s="72">
        <v>5000</v>
      </c>
    </row>
    <row r="23" spans="1:22" ht="17.25" customHeight="1">
      <c r="A23" s="195"/>
      <c r="B23" s="196"/>
      <c r="C23" s="196"/>
      <c r="D23" s="196"/>
      <c r="E23" s="196"/>
      <c r="F23" s="170"/>
      <c r="G23" s="171"/>
      <c r="H23" s="172"/>
      <c r="I23" s="53"/>
      <c r="J23" s="36"/>
      <c r="K23" s="58"/>
      <c r="L23" s="195"/>
      <c r="M23" s="196"/>
      <c r="N23" s="196"/>
      <c r="O23" s="196"/>
      <c r="P23" s="196"/>
      <c r="Q23" s="170"/>
      <c r="R23" s="171"/>
      <c r="S23" s="172"/>
      <c r="T23" s="53"/>
      <c r="U23" s="36"/>
      <c r="V23" s="71"/>
    </row>
    <row r="24" spans="1:22" ht="15.75" customHeight="1">
      <c r="A24" s="195"/>
      <c r="B24" s="196"/>
      <c r="C24" s="196"/>
      <c r="D24" s="196"/>
      <c r="E24" s="196"/>
      <c r="F24" s="170"/>
      <c r="G24" s="171"/>
      <c r="H24" s="172"/>
      <c r="I24" s="53"/>
      <c r="J24" s="36"/>
      <c r="K24" s="58"/>
      <c r="L24" s="195"/>
      <c r="M24" s="196"/>
      <c r="N24" s="196"/>
      <c r="O24" s="196"/>
      <c r="P24" s="196"/>
      <c r="Q24" s="170" t="s">
        <v>99</v>
      </c>
      <c r="R24" s="171"/>
      <c r="S24" s="172"/>
      <c r="T24" s="53">
        <v>71600</v>
      </c>
      <c r="U24" s="36"/>
      <c r="V24" s="71">
        <v>5000</v>
      </c>
    </row>
    <row r="25" spans="1:22">
      <c r="A25" s="195"/>
      <c r="B25" s="196"/>
      <c r="C25" s="196"/>
      <c r="D25" s="196"/>
      <c r="E25" s="196"/>
      <c r="F25" s="170" t="s">
        <v>144</v>
      </c>
      <c r="G25" s="171"/>
      <c r="H25" s="172"/>
      <c r="I25" s="53"/>
      <c r="J25" s="36"/>
      <c r="K25" s="58"/>
      <c r="L25" s="195"/>
      <c r="M25" s="196"/>
      <c r="N25" s="196"/>
      <c r="O25" s="196"/>
      <c r="P25" s="196"/>
      <c r="Q25" s="170"/>
      <c r="R25" s="171"/>
      <c r="S25" s="172"/>
      <c r="T25" s="53"/>
      <c r="U25" s="36"/>
      <c r="V25" s="58"/>
    </row>
    <row r="26" spans="1:22" ht="15.75" customHeight="1">
      <c r="A26" s="195"/>
      <c r="B26" s="196"/>
      <c r="C26" s="196"/>
      <c r="D26" s="196"/>
      <c r="E26" s="196"/>
      <c r="F26" s="170" t="s">
        <v>145</v>
      </c>
      <c r="G26" s="171"/>
      <c r="H26" s="172"/>
      <c r="I26" s="53"/>
      <c r="J26" s="36"/>
      <c r="K26" s="58"/>
      <c r="L26" s="195"/>
      <c r="M26" s="196"/>
      <c r="N26" s="196"/>
      <c r="O26" s="196"/>
      <c r="P26" s="196"/>
      <c r="Q26" s="170"/>
      <c r="R26" s="171"/>
      <c r="S26" s="172"/>
      <c r="T26" s="53"/>
      <c r="U26" s="36"/>
      <c r="V26" s="58"/>
    </row>
    <row r="27" spans="1:22">
      <c r="A27" s="195"/>
      <c r="B27" s="196"/>
      <c r="C27" s="196"/>
      <c r="D27" s="196"/>
      <c r="E27" s="196"/>
      <c r="F27" s="170" t="s">
        <v>146</v>
      </c>
      <c r="G27" s="171"/>
      <c r="H27" s="172"/>
      <c r="I27" s="53"/>
      <c r="J27" s="36"/>
      <c r="K27" s="58"/>
      <c r="L27" s="195"/>
      <c r="M27" s="196"/>
      <c r="N27" s="196"/>
      <c r="O27" s="196"/>
      <c r="P27" s="196"/>
      <c r="Q27" s="170"/>
      <c r="R27" s="171"/>
      <c r="S27" s="172"/>
      <c r="T27" s="53"/>
      <c r="U27" s="36"/>
      <c r="V27" s="58"/>
    </row>
    <row r="28" spans="1:22">
      <c r="A28" s="195"/>
      <c r="B28" s="196"/>
      <c r="C28" s="196"/>
      <c r="D28" s="196"/>
      <c r="E28" s="196"/>
      <c r="F28" s="170"/>
      <c r="G28" s="171"/>
      <c r="H28" s="172"/>
      <c r="I28" s="53"/>
      <c r="J28" s="36"/>
      <c r="K28" s="58"/>
      <c r="L28" s="195"/>
      <c r="M28" s="196"/>
      <c r="N28" s="196"/>
      <c r="O28" s="196"/>
      <c r="P28" s="196"/>
      <c r="Q28" s="170"/>
      <c r="R28" s="171"/>
      <c r="S28" s="172"/>
      <c r="T28" s="53"/>
      <c r="U28" s="36"/>
      <c r="V28" s="58"/>
    </row>
    <row r="29" spans="1:22" ht="15" thickBot="1">
      <c r="A29" s="195"/>
      <c r="B29" s="196"/>
      <c r="C29" s="196"/>
      <c r="D29" s="196"/>
      <c r="E29" s="196"/>
      <c r="F29" s="206"/>
      <c r="G29" s="207"/>
      <c r="H29" s="208"/>
      <c r="I29" s="54"/>
      <c r="J29" s="38"/>
      <c r="K29" s="59"/>
      <c r="L29" s="195"/>
      <c r="M29" s="196"/>
      <c r="N29" s="196"/>
      <c r="O29" s="196"/>
      <c r="P29" s="196"/>
      <c r="Q29" s="206"/>
      <c r="R29" s="207"/>
      <c r="S29" s="208"/>
      <c r="T29" s="54"/>
      <c r="U29" s="38"/>
      <c r="V29" s="59"/>
    </row>
    <row r="30" spans="1:22" ht="15" thickBot="1">
      <c r="A30" s="198"/>
      <c r="B30" s="199"/>
      <c r="C30" s="199"/>
      <c r="D30" s="199"/>
      <c r="E30" s="199"/>
      <c r="F30" s="39" t="s">
        <v>30</v>
      </c>
      <c r="G30" s="40"/>
      <c r="H30" s="40"/>
      <c r="I30" s="55"/>
      <c r="J30" s="41"/>
      <c r="K30" s="59">
        <f>SUM(K22:K29)</f>
        <v>0</v>
      </c>
      <c r="L30" s="198"/>
      <c r="M30" s="199"/>
      <c r="N30" s="199"/>
      <c r="O30" s="199"/>
      <c r="P30" s="199"/>
      <c r="Q30" s="39" t="s">
        <v>30</v>
      </c>
      <c r="R30" s="40"/>
      <c r="S30" s="40"/>
      <c r="T30" s="55"/>
      <c r="U30" s="41"/>
      <c r="V30" s="59">
        <f>SUM(V22:V29)</f>
        <v>10000</v>
      </c>
    </row>
    <row r="31" spans="1:22" ht="45" customHeight="1" thickBot="1">
      <c r="A31" s="173"/>
      <c r="B31" s="209"/>
      <c r="C31" s="209"/>
      <c r="D31" s="209"/>
      <c r="E31" s="210"/>
      <c r="F31" s="176"/>
      <c r="G31" s="177"/>
      <c r="H31" s="211"/>
      <c r="I31" s="212"/>
      <c r="J31" s="212"/>
      <c r="K31" s="213"/>
      <c r="L31" s="173" t="s">
        <v>82</v>
      </c>
      <c r="M31" s="209"/>
      <c r="N31" s="209"/>
      <c r="O31" s="209"/>
      <c r="P31" s="210"/>
      <c r="Q31" s="176" t="s">
        <v>24</v>
      </c>
      <c r="R31" s="177"/>
      <c r="S31" s="211"/>
      <c r="T31" s="211"/>
      <c r="U31" s="211"/>
      <c r="V31" s="213"/>
    </row>
    <row r="32" spans="1:22" ht="22.5" customHeight="1" thickBot="1">
      <c r="A32" s="195"/>
      <c r="B32" s="196"/>
      <c r="C32" s="196"/>
      <c r="D32" s="196"/>
      <c r="E32" s="196"/>
      <c r="F32" s="189"/>
      <c r="G32" s="190"/>
      <c r="H32" s="191"/>
      <c r="I32" s="60"/>
      <c r="J32" s="43"/>
      <c r="K32" s="61"/>
      <c r="L32" s="195" t="s">
        <v>159</v>
      </c>
      <c r="M32" s="196"/>
      <c r="N32" s="196"/>
      <c r="O32" s="196"/>
      <c r="P32" s="196"/>
      <c r="Q32" s="189" t="s">
        <v>25</v>
      </c>
      <c r="R32" s="190"/>
      <c r="S32" s="191"/>
      <c r="T32" s="66" t="s">
        <v>26</v>
      </c>
      <c r="U32" s="51" t="s">
        <v>51</v>
      </c>
      <c r="V32" s="56" t="s">
        <v>27</v>
      </c>
    </row>
    <row r="33" spans="1:22" ht="20.25" customHeight="1">
      <c r="A33" s="195"/>
      <c r="B33" s="196"/>
      <c r="C33" s="196"/>
      <c r="D33" s="196"/>
      <c r="E33" s="196"/>
      <c r="F33" s="201"/>
      <c r="G33" s="202"/>
      <c r="H33" s="203"/>
      <c r="I33" s="44"/>
      <c r="J33" s="45"/>
      <c r="K33" s="15"/>
      <c r="L33" s="195"/>
      <c r="M33" s="196"/>
      <c r="N33" s="196"/>
      <c r="O33" s="196"/>
      <c r="P33" s="196"/>
      <c r="Q33" s="201"/>
      <c r="R33" s="202"/>
      <c r="S33" s="203"/>
      <c r="T33" s="52"/>
      <c r="U33" s="45"/>
      <c r="V33" s="57"/>
    </row>
    <row r="34" spans="1:22" ht="15" customHeight="1">
      <c r="A34" s="195"/>
      <c r="B34" s="196"/>
      <c r="C34" s="196"/>
      <c r="D34" s="196"/>
      <c r="E34" s="196"/>
      <c r="F34" s="170"/>
      <c r="G34" s="171"/>
      <c r="H34" s="172"/>
      <c r="I34" s="35"/>
      <c r="J34" s="36"/>
      <c r="K34" s="16"/>
      <c r="L34" s="195"/>
      <c r="M34" s="196"/>
      <c r="N34" s="196"/>
      <c r="O34" s="196"/>
      <c r="P34" s="196"/>
      <c r="Q34" s="170" t="s">
        <v>99</v>
      </c>
      <c r="R34" s="171"/>
      <c r="S34" s="172"/>
      <c r="T34" s="53">
        <v>71600</v>
      </c>
      <c r="U34" s="36"/>
      <c r="V34" s="71">
        <v>10000</v>
      </c>
    </row>
    <row r="35" spans="1:22">
      <c r="A35" s="195"/>
      <c r="B35" s="196"/>
      <c r="C35" s="196"/>
      <c r="D35" s="196"/>
      <c r="E35" s="196"/>
      <c r="F35" s="170"/>
      <c r="G35" s="171"/>
      <c r="H35" s="172"/>
      <c r="I35" s="35"/>
      <c r="J35" s="36"/>
      <c r="K35" s="16"/>
      <c r="L35" s="195"/>
      <c r="M35" s="196"/>
      <c r="N35" s="196"/>
      <c r="O35" s="196"/>
      <c r="P35" s="196"/>
      <c r="Q35" s="170"/>
      <c r="R35" s="171"/>
      <c r="S35" s="172"/>
      <c r="T35" s="53"/>
      <c r="U35" s="36"/>
      <c r="V35" s="58"/>
    </row>
    <row r="36" spans="1:22">
      <c r="A36" s="195"/>
      <c r="B36" s="196"/>
      <c r="C36" s="196"/>
      <c r="D36" s="196"/>
      <c r="E36" s="196"/>
      <c r="F36" s="170"/>
      <c r="G36" s="171"/>
      <c r="H36" s="172"/>
      <c r="I36" s="35"/>
      <c r="J36" s="36"/>
      <c r="K36" s="16"/>
      <c r="L36" s="195"/>
      <c r="M36" s="196"/>
      <c r="N36" s="196"/>
      <c r="O36" s="196"/>
      <c r="P36" s="196"/>
      <c r="Q36" s="170"/>
      <c r="R36" s="171"/>
      <c r="S36" s="172"/>
      <c r="T36" s="53"/>
      <c r="U36" s="36"/>
      <c r="V36" s="58"/>
    </row>
    <row r="37" spans="1:22">
      <c r="A37" s="195"/>
      <c r="B37" s="196"/>
      <c r="C37" s="196"/>
      <c r="D37" s="196"/>
      <c r="E37" s="196"/>
      <c r="F37" s="170"/>
      <c r="G37" s="171"/>
      <c r="H37" s="172"/>
      <c r="I37" s="35"/>
      <c r="J37" s="36"/>
      <c r="K37" s="16"/>
      <c r="L37" s="195"/>
      <c r="M37" s="196"/>
      <c r="N37" s="196"/>
      <c r="O37" s="196"/>
      <c r="P37" s="196"/>
      <c r="Q37" s="170"/>
      <c r="R37" s="171"/>
      <c r="S37" s="172"/>
      <c r="T37" s="53"/>
      <c r="U37" s="36"/>
      <c r="V37" s="58"/>
    </row>
    <row r="38" spans="1:22">
      <c r="A38" s="195"/>
      <c r="B38" s="196"/>
      <c r="C38" s="196"/>
      <c r="D38" s="196"/>
      <c r="E38" s="196"/>
      <c r="F38" s="170"/>
      <c r="G38" s="171"/>
      <c r="H38" s="172"/>
      <c r="I38" s="35"/>
      <c r="J38" s="36"/>
      <c r="K38" s="16"/>
      <c r="L38" s="195"/>
      <c r="M38" s="196"/>
      <c r="N38" s="196"/>
      <c r="O38" s="196"/>
      <c r="P38" s="196"/>
      <c r="Q38" s="170"/>
      <c r="R38" s="171"/>
      <c r="S38" s="172"/>
      <c r="T38" s="53"/>
      <c r="U38" s="36"/>
      <c r="V38" s="58"/>
    </row>
    <row r="39" spans="1:22">
      <c r="A39" s="195"/>
      <c r="B39" s="196"/>
      <c r="C39" s="196"/>
      <c r="D39" s="196"/>
      <c r="E39" s="196"/>
      <c r="F39" s="170"/>
      <c r="G39" s="171"/>
      <c r="H39" s="172"/>
      <c r="I39" s="35"/>
      <c r="J39" s="36"/>
      <c r="K39" s="16"/>
      <c r="L39" s="195"/>
      <c r="M39" s="196"/>
      <c r="N39" s="196"/>
      <c r="O39" s="196"/>
      <c r="P39" s="196"/>
      <c r="Q39" s="170"/>
      <c r="R39" s="171"/>
      <c r="S39" s="172"/>
      <c r="T39" s="53"/>
      <c r="U39" s="36"/>
      <c r="V39" s="58"/>
    </row>
    <row r="40" spans="1:22" ht="15" thickBot="1">
      <c r="A40" s="195"/>
      <c r="B40" s="196"/>
      <c r="C40" s="196"/>
      <c r="D40" s="196"/>
      <c r="E40" s="196"/>
      <c r="F40" s="206"/>
      <c r="G40" s="207"/>
      <c r="H40" s="208"/>
      <c r="I40" s="37"/>
      <c r="J40" s="38"/>
      <c r="K40" s="17"/>
      <c r="L40" s="195"/>
      <c r="M40" s="196"/>
      <c r="N40" s="196"/>
      <c r="O40" s="196"/>
      <c r="P40" s="196"/>
      <c r="Q40" s="206"/>
      <c r="R40" s="207"/>
      <c r="S40" s="208"/>
      <c r="T40" s="54"/>
      <c r="U40" s="38"/>
      <c r="V40" s="59"/>
    </row>
    <row r="41" spans="1:22" ht="15" thickBot="1">
      <c r="A41" s="198"/>
      <c r="B41" s="199"/>
      <c r="C41" s="199"/>
      <c r="D41" s="199"/>
      <c r="E41" s="199"/>
      <c r="F41" s="39"/>
      <c r="G41" s="40"/>
      <c r="H41" s="40"/>
      <c r="I41" s="40"/>
      <c r="J41" s="41"/>
      <c r="K41" s="17"/>
      <c r="L41" s="198"/>
      <c r="M41" s="199"/>
      <c r="N41" s="199"/>
      <c r="O41" s="199"/>
      <c r="P41" s="199"/>
      <c r="Q41" s="39" t="s">
        <v>30</v>
      </c>
      <c r="R41" s="40"/>
      <c r="S41" s="40"/>
      <c r="T41" s="55"/>
      <c r="U41" s="41"/>
      <c r="V41" s="59">
        <f>SUM(V33:V40)</f>
        <v>10000</v>
      </c>
    </row>
    <row r="44" spans="1:22">
      <c r="A44" s="18" t="s">
        <v>33</v>
      </c>
    </row>
    <row r="45" spans="1:22" ht="15" thickBot="1">
      <c r="A45" s="18" t="s">
        <v>34</v>
      </c>
    </row>
    <row r="46" spans="1:22" ht="35.25" customHeight="1" thickBot="1">
      <c r="L46" s="173" t="s">
        <v>83</v>
      </c>
      <c r="M46" s="209"/>
      <c r="N46" s="209"/>
      <c r="O46" s="209"/>
      <c r="P46" s="210"/>
      <c r="Q46" s="176" t="s">
        <v>24</v>
      </c>
      <c r="R46" s="177"/>
      <c r="S46" s="211"/>
      <c r="T46" s="211"/>
      <c r="U46" s="211"/>
      <c r="V46" s="213"/>
    </row>
    <row r="47" spans="1:22" ht="15" thickBot="1">
      <c r="L47" s="195" t="s">
        <v>147</v>
      </c>
      <c r="M47" s="196"/>
      <c r="N47" s="196"/>
      <c r="O47" s="196"/>
      <c r="P47" s="196"/>
      <c r="Q47" s="189" t="s">
        <v>25</v>
      </c>
      <c r="R47" s="190"/>
      <c r="S47" s="191"/>
      <c r="T47" s="66" t="s">
        <v>26</v>
      </c>
      <c r="U47" s="51" t="s">
        <v>51</v>
      </c>
      <c r="V47" s="56" t="s">
        <v>27</v>
      </c>
    </row>
    <row r="48" spans="1:22">
      <c r="L48" s="195"/>
      <c r="M48" s="196"/>
      <c r="N48" s="196"/>
      <c r="O48" s="196"/>
      <c r="P48" s="196"/>
      <c r="Q48" s="201"/>
      <c r="R48" s="202"/>
      <c r="S48" s="203"/>
      <c r="T48" s="52"/>
      <c r="U48" s="45"/>
      <c r="V48" s="57"/>
    </row>
    <row r="49" spans="12:22">
      <c r="L49" s="195"/>
      <c r="M49" s="196"/>
      <c r="N49" s="196"/>
      <c r="O49" s="196"/>
      <c r="P49" s="196"/>
      <c r="Q49" s="170" t="s">
        <v>148</v>
      </c>
      <c r="R49" s="171"/>
      <c r="S49" s="172"/>
      <c r="T49" s="53">
        <v>71400</v>
      </c>
      <c r="U49" s="36"/>
      <c r="V49" s="71">
        <v>5000</v>
      </c>
    </row>
    <row r="50" spans="12:22">
      <c r="L50" s="195"/>
      <c r="M50" s="196"/>
      <c r="N50" s="196"/>
      <c r="O50" s="196"/>
      <c r="P50" s="196"/>
      <c r="Q50" s="170"/>
      <c r="R50" s="171"/>
      <c r="S50" s="172"/>
      <c r="T50" s="53"/>
      <c r="U50" s="36"/>
      <c r="V50" s="58"/>
    </row>
    <row r="51" spans="12:22">
      <c r="L51" s="195"/>
      <c r="M51" s="196"/>
      <c r="N51" s="196"/>
      <c r="O51" s="196"/>
      <c r="P51" s="196"/>
      <c r="Q51" s="170"/>
      <c r="R51" s="171"/>
      <c r="S51" s="172"/>
      <c r="T51" s="53"/>
      <c r="U51" s="36"/>
      <c r="V51" s="58"/>
    </row>
    <row r="52" spans="12:22">
      <c r="L52" s="195"/>
      <c r="M52" s="196"/>
      <c r="N52" s="196"/>
      <c r="O52" s="196"/>
      <c r="P52" s="196"/>
      <c r="Q52" s="170"/>
      <c r="R52" s="171"/>
      <c r="S52" s="172"/>
      <c r="T52" s="53"/>
      <c r="U52" s="36"/>
      <c r="V52" s="58"/>
    </row>
    <row r="53" spans="12:22">
      <c r="L53" s="195"/>
      <c r="M53" s="196"/>
      <c r="N53" s="196"/>
      <c r="O53" s="196"/>
      <c r="P53" s="196"/>
      <c r="Q53" s="170"/>
      <c r="R53" s="171"/>
      <c r="S53" s="172"/>
      <c r="T53" s="53"/>
      <c r="U53" s="36"/>
      <c r="V53" s="58"/>
    </row>
    <row r="54" spans="12:22">
      <c r="L54" s="195"/>
      <c r="M54" s="196"/>
      <c r="N54" s="196"/>
      <c r="O54" s="196"/>
      <c r="P54" s="196"/>
      <c r="Q54" s="170"/>
      <c r="R54" s="171"/>
      <c r="S54" s="172"/>
      <c r="T54" s="53"/>
      <c r="U54" s="36"/>
      <c r="V54" s="58"/>
    </row>
    <row r="55" spans="12:22" ht="15" thickBot="1">
      <c r="L55" s="195"/>
      <c r="M55" s="196"/>
      <c r="N55" s="196"/>
      <c r="O55" s="196"/>
      <c r="P55" s="196"/>
      <c r="Q55" s="206"/>
      <c r="R55" s="207"/>
      <c r="S55" s="208"/>
      <c r="T55" s="54"/>
      <c r="U55" s="38"/>
      <c r="V55" s="59"/>
    </row>
    <row r="56" spans="12:22" ht="15" thickBot="1">
      <c r="L56" s="198"/>
      <c r="M56" s="199"/>
      <c r="N56" s="199"/>
      <c r="O56" s="199"/>
      <c r="P56" s="199"/>
      <c r="Q56" s="39" t="s">
        <v>30</v>
      </c>
      <c r="R56" s="40"/>
      <c r="S56" s="40"/>
      <c r="T56" s="55"/>
      <c r="U56" s="41"/>
      <c r="V56" s="59">
        <f>SUM(V48:V55)</f>
        <v>5000</v>
      </c>
    </row>
  </sheetData>
  <mergeCells count="114">
    <mergeCell ref="L46:P46"/>
    <mergeCell ref="Q46:V46"/>
    <mergeCell ref="L47:P56"/>
    <mergeCell ref="Q47:S47"/>
    <mergeCell ref="Q48:S48"/>
    <mergeCell ref="Q49:S49"/>
    <mergeCell ref="Q50:S50"/>
    <mergeCell ref="Q51:S51"/>
    <mergeCell ref="Q52:S52"/>
    <mergeCell ref="Q53:S53"/>
    <mergeCell ref="Q54:S54"/>
    <mergeCell ref="Q55:S55"/>
    <mergeCell ref="L31:P31"/>
    <mergeCell ref="Q31:V31"/>
    <mergeCell ref="L32:P41"/>
    <mergeCell ref="Q32:S32"/>
    <mergeCell ref="Q33:S33"/>
    <mergeCell ref="Q34:S34"/>
    <mergeCell ref="Q35:S35"/>
    <mergeCell ref="Q36:S36"/>
    <mergeCell ref="Q37:S37"/>
    <mergeCell ref="Q38:S38"/>
    <mergeCell ref="Q39:S39"/>
    <mergeCell ref="Q40:S40"/>
    <mergeCell ref="L20:P20"/>
    <mergeCell ref="Q20:V20"/>
    <mergeCell ref="L21:P30"/>
    <mergeCell ref="Q21:S21"/>
    <mergeCell ref="Q22:S22"/>
    <mergeCell ref="Q23:S23"/>
    <mergeCell ref="Q24:S24"/>
    <mergeCell ref="Q25:S25"/>
    <mergeCell ref="Q26:S26"/>
    <mergeCell ref="Q27:S27"/>
    <mergeCell ref="Q28:S28"/>
    <mergeCell ref="Q29:S29"/>
    <mergeCell ref="L11:P19"/>
    <mergeCell ref="Q11:S11"/>
    <mergeCell ref="Q12:S12"/>
    <mergeCell ref="Q13:S13"/>
    <mergeCell ref="Q14:S14"/>
    <mergeCell ref="Q15:S15"/>
    <mergeCell ref="Q16:S16"/>
    <mergeCell ref="Q17:S17"/>
    <mergeCell ref="Q18:S18"/>
    <mergeCell ref="L8:P8"/>
    <mergeCell ref="Q8:V9"/>
    <mergeCell ref="L9:P9"/>
    <mergeCell ref="L10:P10"/>
    <mergeCell ref="Q10:V10"/>
    <mergeCell ref="S1:T4"/>
    <mergeCell ref="U1:V4"/>
    <mergeCell ref="M5:M7"/>
    <mergeCell ref="N5:N7"/>
    <mergeCell ref="O5:O7"/>
    <mergeCell ref="P5:P7"/>
    <mergeCell ref="Q5:Q7"/>
    <mergeCell ref="S5:T7"/>
    <mergeCell ref="U5:V7"/>
    <mergeCell ref="J1:K4"/>
    <mergeCell ref="M1:M4"/>
    <mergeCell ref="N1:N4"/>
    <mergeCell ref="O1:O4"/>
    <mergeCell ref="P1:P4"/>
    <mergeCell ref="B1:B4"/>
    <mergeCell ref="C1:C4"/>
    <mergeCell ref="D1:D4"/>
    <mergeCell ref="E1:E4"/>
    <mergeCell ref="H1:I4"/>
    <mergeCell ref="J5:K7"/>
    <mergeCell ref="A8:E8"/>
    <mergeCell ref="F8:K9"/>
    <mergeCell ref="A9:E9"/>
    <mergeCell ref="A10:E10"/>
    <mergeCell ref="F10:K10"/>
    <mergeCell ref="B5:B7"/>
    <mergeCell ref="C5:C7"/>
    <mergeCell ref="D5:D7"/>
    <mergeCell ref="E5:E7"/>
    <mergeCell ref="F5:F7"/>
    <mergeCell ref="H5:I7"/>
    <mergeCell ref="A11:E19"/>
    <mergeCell ref="F11:H11"/>
    <mergeCell ref="F12:H12"/>
    <mergeCell ref="F13:H13"/>
    <mergeCell ref="F14:H14"/>
    <mergeCell ref="F15:H15"/>
    <mergeCell ref="F16:H16"/>
    <mergeCell ref="F17:H17"/>
    <mergeCell ref="F18:H18"/>
    <mergeCell ref="A20:E20"/>
    <mergeCell ref="F20:K20"/>
    <mergeCell ref="A21:E30"/>
    <mergeCell ref="F21:H21"/>
    <mergeCell ref="F22:H22"/>
    <mergeCell ref="F23:H23"/>
    <mergeCell ref="F24:H24"/>
    <mergeCell ref="F25:H25"/>
    <mergeCell ref="F26:H26"/>
    <mergeCell ref="F27:H27"/>
    <mergeCell ref="F28:H28"/>
    <mergeCell ref="F29:H29"/>
    <mergeCell ref="A31:E31"/>
    <mergeCell ref="F31:K31"/>
    <mergeCell ref="A32:E41"/>
    <mergeCell ref="F32:H32"/>
    <mergeCell ref="F33:H33"/>
    <mergeCell ref="F34:H34"/>
    <mergeCell ref="F35:H35"/>
    <mergeCell ref="F36:H36"/>
    <mergeCell ref="F37:H37"/>
    <mergeCell ref="F38:H38"/>
    <mergeCell ref="F39:H39"/>
    <mergeCell ref="F40:H40"/>
  </mergeCells>
  <pageMargins left="0.51181102362204722" right="0" top="0.74803149606299213" bottom="0.74803149606299213" header="0.31496062992125984" footer="0.31496062992125984"/>
  <pageSetup paperSize="9" orientation="landscape" r:id="rId1"/>
  <headerFooter>
    <oddHeader>&amp;CProgress towards Outputs</oddHeader>
    <oddFooter>&amp;COutput 2</oddFooter>
  </headerFooter>
  <rowBreaks count="1" manualBreakCount="1">
    <brk id="1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view="pageLayout" topLeftCell="A43" zoomScaleNormal="100" workbookViewId="0">
      <selection activeCell="A44" sqref="A44:E53"/>
    </sheetView>
  </sheetViews>
  <sheetFormatPr defaultRowHeight="14.5"/>
  <cols>
    <col min="1" max="1" width="27.26953125" customWidth="1"/>
    <col min="2" max="2" width="17.81640625" customWidth="1"/>
    <col min="3" max="3" width="17" customWidth="1"/>
    <col min="4" max="4" width="15.7265625" customWidth="1"/>
    <col min="6" max="6" width="11.1796875" customWidth="1"/>
    <col min="7" max="7" width="10.1796875" customWidth="1"/>
    <col min="8" max="8" width="3.7265625" customWidth="1"/>
    <col min="9" max="9" width="5.7265625" customWidth="1"/>
    <col min="10" max="10" width="10" customWidth="1"/>
    <col min="11" max="11" width="11.1796875" customWidth="1"/>
  </cols>
  <sheetData>
    <row r="1" spans="1:11" ht="33.75" customHeight="1">
      <c r="A1" s="7" t="s">
        <v>13</v>
      </c>
      <c r="B1" s="130" t="s">
        <v>14</v>
      </c>
      <c r="C1" s="130" t="s">
        <v>15</v>
      </c>
      <c r="D1" s="130" t="s">
        <v>16</v>
      </c>
      <c r="E1" s="130" t="s">
        <v>29</v>
      </c>
      <c r="F1" s="64" t="s">
        <v>48</v>
      </c>
      <c r="G1" s="64" t="s">
        <v>17</v>
      </c>
      <c r="H1" s="131" t="s">
        <v>49</v>
      </c>
      <c r="I1" s="132"/>
      <c r="J1" s="131" t="s">
        <v>50</v>
      </c>
      <c r="K1" s="137"/>
    </row>
    <row r="2" spans="1:11">
      <c r="A2" s="69" t="s">
        <v>91</v>
      </c>
      <c r="B2" s="113"/>
      <c r="C2" s="113"/>
      <c r="D2" s="113"/>
      <c r="E2" s="204"/>
      <c r="F2" s="65" t="s">
        <v>18</v>
      </c>
      <c r="G2" s="65" t="s">
        <v>18</v>
      </c>
      <c r="H2" s="133"/>
      <c r="I2" s="134"/>
      <c r="J2" s="133"/>
      <c r="K2" s="138"/>
    </row>
    <row r="3" spans="1:11" ht="23">
      <c r="A3" s="9"/>
      <c r="B3" s="113"/>
      <c r="C3" s="113"/>
      <c r="D3" s="113"/>
      <c r="E3" s="204"/>
      <c r="F3" s="13" t="s">
        <v>19</v>
      </c>
      <c r="G3" s="13" t="s">
        <v>19</v>
      </c>
      <c r="H3" s="133"/>
      <c r="I3" s="134"/>
      <c r="J3" s="133"/>
      <c r="K3" s="138"/>
    </row>
    <row r="4" spans="1:11" ht="15" thickBot="1">
      <c r="A4" s="9"/>
      <c r="B4" s="114"/>
      <c r="C4" s="114"/>
      <c r="D4" s="114"/>
      <c r="E4" s="205"/>
      <c r="F4" s="14"/>
      <c r="G4" s="48"/>
      <c r="H4" s="135"/>
      <c r="I4" s="136"/>
      <c r="J4" s="135"/>
      <c r="K4" s="139"/>
    </row>
    <row r="5" spans="1:11" ht="15" customHeight="1">
      <c r="A5" s="9"/>
      <c r="B5" s="158" t="s">
        <v>92</v>
      </c>
      <c r="C5" s="161" t="s">
        <v>20</v>
      </c>
      <c r="D5" s="161"/>
      <c r="E5" s="164"/>
      <c r="F5" s="167">
        <v>206600</v>
      </c>
      <c r="G5" s="49"/>
      <c r="H5" s="140"/>
      <c r="I5" s="141"/>
      <c r="J5" s="140"/>
      <c r="K5" s="146"/>
    </row>
    <row r="6" spans="1:11">
      <c r="A6" s="9"/>
      <c r="B6" s="159"/>
      <c r="C6" s="162"/>
      <c r="D6" s="162"/>
      <c r="E6" s="165"/>
      <c r="F6" s="168"/>
      <c r="G6" s="50"/>
      <c r="H6" s="142"/>
      <c r="I6" s="143"/>
      <c r="J6" s="142"/>
      <c r="K6" s="147"/>
    </row>
    <row r="7" spans="1:11" ht="15" thickBot="1">
      <c r="A7" s="10"/>
      <c r="B7" s="160"/>
      <c r="C7" s="163"/>
      <c r="D7" s="163"/>
      <c r="E7" s="166"/>
      <c r="F7" s="169"/>
      <c r="G7" s="50"/>
      <c r="H7" s="142"/>
      <c r="I7" s="143"/>
      <c r="J7" s="142"/>
      <c r="K7" s="147"/>
    </row>
    <row r="8" spans="1:11" ht="15" customHeight="1">
      <c r="A8" s="149" t="s">
        <v>21</v>
      </c>
      <c r="B8" s="150"/>
      <c r="C8" s="150"/>
      <c r="D8" s="150"/>
      <c r="E8" s="150"/>
      <c r="F8" s="149" t="s">
        <v>23</v>
      </c>
      <c r="G8" s="150"/>
      <c r="H8" s="150"/>
      <c r="I8" s="150"/>
      <c r="J8" s="150"/>
      <c r="K8" s="151"/>
    </row>
    <row r="9" spans="1:11" ht="22.5" customHeight="1" thickBot="1">
      <c r="A9" s="214" t="s">
        <v>22</v>
      </c>
      <c r="B9" s="215"/>
      <c r="C9" s="215"/>
      <c r="D9" s="215"/>
      <c r="E9" s="215"/>
      <c r="F9" s="152"/>
      <c r="G9" s="153"/>
      <c r="H9" s="153"/>
      <c r="I9" s="153"/>
      <c r="J9" s="153"/>
      <c r="K9" s="154"/>
    </row>
    <row r="10" spans="1:11" ht="63" customHeight="1" thickBot="1">
      <c r="A10" s="173" t="s">
        <v>93</v>
      </c>
      <c r="B10" s="209"/>
      <c r="C10" s="209"/>
      <c r="D10" s="209"/>
      <c r="E10" s="210"/>
      <c r="F10" s="176" t="s">
        <v>24</v>
      </c>
      <c r="G10" s="177"/>
      <c r="H10" s="211"/>
      <c r="I10" s="211"/>
      <c r="J10" s="211"/>
      <c r="K10" s="213"/>
    </row>
    <row r="11" spans="1:11" ht="19.5" customHeight="1" thickBot="1">
      <c r="A11" s="195" t="s">
        <v>132</v>
      </c>
      <c r="B11" s="196"/>
      <c r="C11" s="196"/>
      <c r="D11" s="196"/>
      <c r="E11" s="196"/>
      <c r="F11" s="189" t="s">
        <v>25</v>
      </c>
      <c r="G11" s="190"/>
      <c r="H11" s="191"/>
      <c r="I11" s="66" t="s">
        <v>26</v>
      </c>
      <c r="J11" s="51" t="s">
        <v>51</v>
      </c>
      <c r="K11" s="56" t="s">
        <v>27</v>
      </c>
    </row>
    <row r="12" spans="1:11" ht="21.75" customHeight="1">
      <c r="A12" s="195"/>
      <c r="B12" s="196"/>
      <c r="C12" s="196"/>
      <c r="D12" s="196"/>
      <c r="E12" s="196"/>
      <c r="F12" s="201" t="s">
        <v>31</v>
      </c>
      <c r="G12" s="202"/>
      <c r="H12" s="203"/>
      <c r="I12" s="52" t="s">
        <v>28</v>
      </c>
      <c r="J12" s="45"/>
      <c r="K12" s="57"/>
    </row>
    <row r="13" spans="1:11" ht="19.5" customHeight="1">
      <c r="A13" s="195"/>
      <c r="B13" s="196"/>
      <c r="C13" s="196"/>
      <c r="D13" s="196"/>
      <c r="E13" s="196"/>
      <c r="F13" s="170" t="s">
        <v>32</v>
      </c>
      <c r="G13" s="171"/>
      <c r="H13" s="172"/>
      <c r="I13" s="53">
        <v>71300</v>
      </c>
      <c r="J13" s="36"/>
      <c r="K13" s="58"/>
    </row>
    <row r="14" spans="1:11" ht="21.75" customHeight="1">
      <c r="A14" s="195"/>
      <c r="B14" s="196"/>
      <c r="C14" s="196"/>
      <c r="D14" s="196"/>
      <c r="E14" s="196"/>
      <c r="F14" s="170"/>
      <c r="G14" s="171"/>
      <c r="H14" s="172"/>
      <c r="I14" s="53"/>
      <c r="J14" s="36"/>
      <c r="K14" s="58"/>
    </row>
    <row r="15" spans="1:11" ht="21.75" customHeight="1">
      <c r="A15" s="195"/>
      <c r="B15" s="196"/>
      <c r="C15" s="196"/>
      <c r="D15" s="196"/>
      <c r="E15" s="196"/>
      <c r="F15" s="170"/>
      <c r="G15" s="171"/>
      <c r="H15" s="172"/>
      <c r="I15" s="53"/>
      <c r="J15" s="36"/>
      <c r="K15" s="58"/>
    </row>
    <row r="16" spans="1:11" ht="21.75" customHeight="1">
      <c r="A16" s="195"/>
      <c r="B16" s="196"/>
      <c r="C16" s="196"/>
      <c r="D16" s="196"/>
      <c r="E16" s="196"/>
      <c r="F16" s="170"/>
      <c r="G16" s="171"/>
      <c r="H16" s="172"/>
      <c r="I16" s="53"/>
      <c r="J16" s="36"/>
      <c r="K16" s="58"/>
    </row>
    <row r="17" spans="1:11" ht="23.25" customHeight="1">
      <c r="A17" s="195"/>
      <c r="B17" s="196"/>
      <c r="C17" s="196"/>
      <c r="D17" s="196"/>
      <c r="E17" s="196"/>
      <c r="F17" s="170"/>
      <c r="G17" s="171"/>
      <c r="H17" s="172"/>
      <c r="I17" s="53"/>
      <c r="J17" s="36"/>
      <c r="K17" s="58"/>
    </row>
    <row r="18" spans="1:11" ht="21" customHeight="1">
      <c r="A18" s="195"/>
      <c r="B18" s="196"/>
      <c r="C18" s="196"/>
      <c r="D18" s="196"/>
      <c r="E18" s="196"/>
      <c r="F18" s="170"/>
      <c r="G18" s="171"/>
      <c r="H18" s="172"/>
      <c r="I18" s="53"/>
      <c r="J18" s="36"/>
      <c r="K18" s="58"/>
    </row>
    <row r="19" spans="1:11" ht="19.5" customHeight="1" thickBot="1">
      <c r="A19" s="195"/>
      <c r="B19" s="196"/>
      <c r="C19" s="196"/>
      <c r="D19" s="196"/>
      <c r="E19" s="196"/>
      <c r="F19" s="206"/>
      <c r="G19" s="207"/>
      <c r="H19" s="208"/>
      <c r="I19" s="54"/>
      <c r="J19" s="38"/>
      <c r="K19" s="59"/>
    </row>
    <row r="20" spans="1:11" ht="24" customHeight="1" thickBot="1">
      <c r="A20" s="198"/>
      <c r="B20" s="199"/>
      <c r="C20" s="199"/>
      <c r="D20" s="199"/>
      <c r="E20" s="199"/>
      <c r="F20" s="39" t="s">
        <v>30</v>
      </c>
      <c r="G20" s="40"/>
      <c r="H20" s="40"/>
      <c r="I20" s="55"/>
      <c r="J20" s="41"/>
      <c r="K20" s="59">
        <f>SUM(K12:K19)</f>
        <v>0</v>
      </c>
    </row>
    <row r="21" spans="1:11" ht="51.75" customHeight="1" thickBot="1">
      <c r="A21" s="173" t="s">
        <v>94</v>
      </c>
      <c r="B21" s="209"/>
      <c r="C21" s="209"/>
      <c r="D21" s="209"/>
      <c r="E21" s="210"/>
      <c r="F21" s="176" t="s">
        <v>24</v>
      </c>
      <c r="G21" s="177"/>
      <c r="H21" s="211"/>
      <c r="I21" s="211"/>
      <c r="J21" s="211"/>
      <c r="K21" s="213"/>
    </row>
    <row r="22" spans="1:11" ht="21.75" customHeight="1" thickBot="1">
      <c r="A22" s="195" t="s">
        <v>149</v>
      </c>
      <c r="B22" s="196"/>
      <c r="C22" s="196"/>
      <c r="D22" s="196"/>
      <c r="E22" s="196"/>
      <c r="F22" s="189" t="s">
        <v>25</v>
      </c>
      <c r="G22" s="190"/>
      <c r="H22" s="191"/>
      <c r="I22" s="66" t="s">
        <v>26</v>
      </c>
      <c r="J22" s="51" t="s">
        <v>51</v>
      </c>
      <c r="K22" s="56" t="s">
        <v>27</v>
      </c>
    </row>
    <row r="23" spans="1:11" ht="22.5" customHeight="1">
      <c r="A23" s="195"/>
      <c r="B23" s="196"/>
      <c r="C23" s="196"/>
      <c r="D23" s="196"/>
      <c r="E23" s="196"/>
      <c r="F23" s="201" t="s">
        <v>31</v>
      </c>
      <c r="G23" s="202"/>
      <c r="H23" s="203"/>
      <c r="I23" s="52" t="s">
        <v>28</v>
      </c>
      <c r="J23" s="45"/>
      <c r="K23" s="57">
        <v>2000</v>
      </c>
    </row>
    <row r="24" spans="1:11" ht="17.25" customHeight="1">
      <c r="A24" s="195"/>
      <c r="B24" s="196"/>
      <c r="C24" s="196"/>
      <c r="D24" s="196"/>
      <c r="E24" s="196"/>
      <c r="F24" s="170" t="s">
        <v>32</v>
      </c>
      <c r="G24" s="171"/>
      <c r="H24" s="172"/>
      <c r="I24" s="53">
        <v>71300</v>
      </c>
      <c r="J24" s="36"/>
      <c r="K24" s="58">
        <v>1800</v>
      </c>
    </row>
    <row r="25" spans="1:11" ht="15.75" customHeight="1">
      <c r="A25" s="195"/>
      <c r="B25" s="196"/>
      <c r="C25" s="196"/>
      <c r="D25" s="196"/>
      <c r="E25" s="196"/>
      <c r="F25" s="170"/>
      <c r="G25" s="171"/>
      <c r="H25" s="172"/>
      <c r="I25" s="53"/>
      <c r="J25" s="36"/>
      <c r="K25" s="58"/>
    </row>
    <row r="26" spans="1:11">
      <c r="A26" s="195"/>
      <c r="B26" s="196"/>
      <c r="C26" s="196"/>
      <c r="D26" s="196"/>
      <c r="E26" s="196"/>
      <c r="F26" s="170"/>
      <c r="G26" s="171"/>
      <c r="H26" s="172"/>
      <c r="I26" s="53"/>
      <c r="J26" s="36"/>
      <c r="K26" s="58"/>
    </row>
    <row r="27" spans="1:11" ht="15.75" customHeight="1">
      <c r="A27" s="195"/>
      <c r="B27" s="196"/>
      <c r="C27" s="196"/>
      <c r="D27" s="196"/>
      <c r="E27" s="196"/>
      <c r="F27" s="170"/>
      <c r="G27" s="171"/>
      <c r="H27" s="172"/>
      <c r="I27" s="53"/>
      <c r="J27" s="36"/>
      <c r="K27" s="58"/>
    </row>
    <row r="28" spans="1:11">
      <c r="A28" s="195"/>
      <c r="B28" s="196"/>
      <c r="C28" s="196"/>
      <c r="D28" s="196"/>
      <c r="E28" s="196"/>
      <c r="F28" s="170"/>
      <c r="G28" s="171"/>
      <c r="H28" s="172"/>
      <c r="I28" s="53"/>
      <c r="J28" s="36"/>
      <c r="K28" s="58"/>
    </row>
    <row r="29" spans="1:11">
      <c r="A29" s="195"/>
      <c r="B29" s="196"/>
      <c r="C29" s="196"/>
      <c r="D29" s="196"/>
      <c r="E29" s="196"/>
      <c r="F29" s="170"/>
      <c r="G29" s="171"/>
      <c r="H29" s="172"/>
      <c r="I29" s="53"/>
      <c r="J29" s="36"/>
      <c r="K29" s="58"/>
    </row>
    <row r="30" spans="1:11" ht="15" thickBot="1">
      <c r="A30" s="195"/>
      <c r="B30" s="196"/>
      <c r="C30" s="196"/>
      <c r="D30" s="196"/>
      <c r="E30" s="196"/>
      <c r="F30" s="206"/>
      <c r="G30" s="207"/>
      <c r="H30" s="208"/>
      <c r="I30" s="54"/>
      <c r="J30" s="38"/>
      <c r="K30" s="59"/>
    </row>
    <row r="31" spans="1:11" ht="15" thickBot="1">
      <c r="A31" s="198"/>
      <c r="B31" s="199"/>
      <c r="C31" s="199"/>
      <c r="D31" s="199"/>
      <c r="E31" s="199"/>
      <c r="F31" s="39" t="s">
        <v>30</v>
      </c>
      <c r="G31" s="40"/>
      <c r="H31" s="40"/>
      <c r="I31" s="55"/>
      <c r="J31" s="41"/>
      <c r="K31" s="59">
        <f>SUM(K23:K30)</f>
        <v>3800</v>
      </c>
    </row>
    <row r="32" spans="1:11" ht="33" customHeight="1" thickBot="1">
      <c r="A32" s="173" t="s">
        <v>95</v>
      </c>
      <c r="B32" s="209"/>
      <c r="C32" s="209"/>
      <c r="D32" s="209"/>
      <c r="E32" s="210"/>
      <c r="F32" s="176" t="s">
        <v>24</v>
      </c>
      <c r="G32" s="177"/>
      <c r="H32" s="211"/>
      <c r="I32" s="211"/>
      <c r="J32" s="211"/>
      <c r="K32" s="213"/>
    </row>
    <row r="33" spans="1:11" ht="29.25" customHeight="1" thickBot="1">
      <c r="A33" s="195" t="s">
        <v>175</v>
      </c>
      <c r="B33" s="196"/>
      <c r="C33" s="196"/>
      <c r="D33" s="196"/>
      <c r="E33" s="196"/>
      <c r="F33" s="189" t="s">
        <v>25</v>
      </c>
      <c r="G33" s="190"/>
      <c r="H33" s="191"/>
      <c r="I33" s="66" t="s">
        <v>26</v>
      </c>
      <c r="J33" s="51" t="s">
        <v>51</v>
      </c>
      <c r="K33" s="56" t="s">
        <v>27</v>
      </c>
    </row>
    <row r="34" spans="1:11" ht="15" customHeight="1">
      <c r="A34" s="195"/>
      <c r="B34" s="196"/>
      <c r="C34" s="196"/>
      <c r="D34" s="196"/>
      <c r="E34" s="196"/>
      <c r="F34" s="201" t="s">
        <v>129</v>
      </c>
      <c r="G34" s="202"/>
      <c r="H34" s="203"/>
      <c r="I34" s="52">
        <v>71405</v>
      </c>
      <c r="J34" s="45"/>
      <c r="K34" s="73">
        <v>10007.69</v>
      </c>
    </row>
    <row r="35" spans="1:11" ht="15" customHeight="1">
      <c r="A35" s="195"/>
      <c r="B35" s="196"/>
      <c r="C35" s="196"/>
      <c r="D35" s="196"/>
      <c r="E35" s="196"/>
      <c r="F35" s="170" t="s">
        <v>131</v>
      </c>
      <c r="G35" s="171"/>
      <c r="H35" s="172"/>
      <c r="I35" s="53">
        <v>71405</v>
      </c>
      <c r="J35" s="36"/>
      <c r="K35" s="89">
        <v>8556.8799999999992</v>
      </c>
    </row>
    <row r="36" spans="1:11" ht="35.25" customHeight="1">
      <c r="A36" s="195"/>
      <c r="B36" s="196"/>
      <c r="C36" s="196"/>
      <c r="D36" s="196"/>
      <c r="E36" s="196"/>
      <c r="F36" s="170" t="s">
        <v>130</v>
      </c>
      <c r="G36" s="171"/>
      <c r="H36" s="172"/>
      <c r="I36" s="53">
        <v>71405</v>
      </c>
      <c r="J36" s="36"/>
      <c r="K36" s="89">
        <v>7333.21</v>
      </c>
    </row>
    <row r="37" spans="1:11" ht="15.75" customHeight="1">
      <c r="A37" s="195"/>
      <c r="B37" s="196"/>
      <c r="C37" s="196"/>
      <c r="D37" s="196"/>
      <c r="E37" s="196"/>
      <c r="F37" s="170"/>
      <c r="G37" s="171"/>
      <c r="H37" s="172"/>
      <c r="I37" s="53"/>
      <c r="J37" s="36"/>
      <c r="K37" s="58"/>
    </row>
    <row r="38" spans="1:11" ht="15" customHeight="1">
      <c r="A38" s="195"/>
      <c r="B38" s="196"/>
      <c r="C38" s="196"/>
      <c r="D38" s="196"/>
      <c r="E38" s="196"/>
      <c r="F38" s="170"/>
      <c r="G38" s="171"/>
      <c r="H38" s="172"/>
      <c r="I38" s="53"/>
      <c r="J38" s="36"/>
      <c r="K38" s="58"/>
    </row>
    <row r="39" spans="1:11" ht="15" customHeight="1">
      <c r="A39" s="195"/>
      <c r="B39" s="196"/>
      <c r="C39" s="196"/>
      <c r="D39" s="196"/>
      <c r="E39" s="196"/>
      <c r="F39" s="170"/>
      <c r="G39" s="171"/>
      <c r="H39" s="172"/>
      <c r="I39" s="53"/>
      <c r="J39" s="36"/>
      <c r="K39" s="58"/>
    </row>
    <row r="40" spans="1:11">
      <c r="A40" s="195"/>
      <c r="B40" s="196"/>
      <c r="C40" s="196"/>
      <c r="D40" s="196"/>
      <c r="E40" s="196"/>
      <c r="F40" s="170"/>
      <c r="G40" s="171"/>
      <c r="H40" s="172"/>
      <c r="I40" s="53"/>
      <c r="J40" s="36"/>
      <c r="K40" s="58"/>
    </row>
    <row r="41" spans="1:11" ht="15" thickBot="1">
      <c r="A41" s="195"/>
      <c r="B41" s="196"/>
      <c r="C41" s="196"/>
      <c r="D41" s="196"/>
      <c r="E41" s="196"/>
      <c r="F41" s="206"/>
      <c r="G41" s="207"/>
      <c r="H41" s="208"/>
      <c r="I41" s="54"/>
      <c r="J41" s="38"/>
      <c r="K41" s="59"/>
    </row>
    <row r="42" spans="1:11" ht="15" thickBot="1">
      <c r="A42" s="198"/>
      <c r="B42" s="199"/>
      <c r="C42" s="199"/>
      <c r="D42" s="199"/>
      <c r="E42" s="199"/>
      <c r="F42" s="39" t="s">
        <v>30</v>
      </c>
      <c r="G42" s="40"/>
      <c r="H42" s="40"/>
      <c r="I42" s="55"/>
      <c r="J42" s="41"/>
      <c r="K42" s="59">
        <f>SUM(K34:K41)</f>
        <v>25897.78</v>
      </c>
    </row>
    <row r="43" spans="1:11" ht="56.25" customHeight="1" thickBot="1">
      <c r="A43" s="173" t="s">
        <v>96</v>
      </c>
      <c r="B43" s="209"/>
      <c r="C43" s="209"/>
      <c r="D43" s="209"/>
      <c r="E43" s="210"/>
      <c r="F43" s="176" t="s">
        <v>24</v>
      </c>
      <c r="G43" s="177"/>
      <c r="H43" s="211"/>
      <c r="I43" s="211"/>
      <c r="J43" s="211"/>
      <c r="K43" s="213"/>
    </row>
    <row r="44" spans="1:11" ht="56.25" customHeight="1" thickBot="1">
      <c r="A44" s="195" t="s">
        <v>160</v>
      </c>
      <c r="B44" s="196"/>
      <c r="C44" s="196"/>
      <c r="D44" s="196"/>
      <c r="E44" s="196"/>
      <c r="F44" s="189" t="s">
        <v>25</v>
      </c>
      <c r="G44" s="190"/>
      <c r="H44" s="191"/>
      <c r="I44" s="66" t="s">
        <v>26</v>
      </c>
      <c r="J44" s="51" t="s">
        <v>51</v>
      </c>
      <c r="K44" s="56" t="s">
        <v>27</v>
      </c>
    </row>
    <row r="45" spans="1:11" ht="56.25" customHeight="1">
      <c r="A45" s="195"/>
      <c r="B45" s="196"/>
      <c r="C45" s="196"/>
      <c r="D45" s="196"/>
      <c r="E45" s="196"/>
      <c r="F45" s="201" t="s">
        <v>31</v>
      </c>
      <c r="G45" s="202"/>
      <c r="H45" s="203"/>
      <c r="I45" s="52" t="s">
        <v>28</v>
      </c>
      <c r="J45" s="45"/>
      <c r="K45" s="57">
        <v>2000</v>
      </c>
    </row>
    <row r="46" spans="1:11">
      <c r="A46" s="195"/>
      <c r="B46" s="196"/>
      <c r="C46" s="196"/>
      <c r="D46" s="196"/>
      <c r="E46" s="196"/>
      <c r="F46" s="170" t="s">
        <v>32</v>
      </c>
      <c r="G46" s="171"/>
      <c r="H46" s="172"/>
      <c r="I46" s="53">
        <v>71300</v>
      </c>
      <c r="J46" s="36"/>
      <c r="K46" s="58">
        <v>1800</v>
      </c>
    </row>
    <row r="47" spans="1:11">
      <c r="A47" s="195"/>
      <c r="B47" s="196"/>
      <c r="C47" s="196"/>
      <c r="D47" s="196"/>
      <c r="E47" s="196"/>
      <c r="F47" s="170"/>
      <c r="G47" s="171"/>
      <c r="H47" s="172"/>
      <c r="I47" s="53"/>
      <c r="J47" s="36"/>
      <c r="K47" s="58"/>
    </row>
    <row r="48" spans="1:11">
      <c r="A48" s="195"/>
      <c r="B48" s="196"/>
      <c r="C48" s="196"/>
      <c r="D48" s="196"/>
      <c r="E48" s="196"/>
      <c r="F48" s="170"/>
      <c r="G48" s="171"/>
      <c r="H48" s="172"/>
      <c r="I48" s="53"/>
      <c r="J48" s="36"/>
      <c r="K48" s="58"/>
    </row>
    <row r="49" spans="1:11">
      <c r="A49" s="195"/>
      <c r="B49" s="196"/>
      <c r="C49" s="196"/>
      <c r="D49" s="196"/>
      <c r="E49" s="196"/>
      <c r="F49" s="170"/>
      <c r="G49" s="171"/>
      <c r="H49" s="172"/>
      <c r="I49" s="53"/>
      <c r="J49" s="36"/>
      <c r="K49" s="58"/>
    </row>
    <row r="50" spans="1:11">
      <c r="A50" s="195"/>
      <c r="B50" s="196"/>
      <c r="C50" s="196"/>
      <c r="D50" s="196"/>
      <c r="E50" s="196"/>
      <c r="F50" s="170"/>
      <c r="G50" s="171"/>
      <c r="H50" s="172"/>
      <c r="I50" s="53"/>
      <c r="J50" s="36"/>
      <c r="K50" s="58"/>
    </row>
    <row r="51" spans="1:11">
      <c r="A51" s="195"/>
      <c r="B51" s="196"/>
      <c r="C51" s="196"/>
      <c r="D51" s="196"/>
      <c r="E51" s="196"/>
      <c r="F51" s="170"/>
      <c r="G51" s="171"/>
      <c r="H51" s="172"/>
      <c r="I51" s="53"/>
      <c r="J51" s="36"/>
      <c r="K51" s="58"/>
    </row>
    <row r="52" spans="1:11" ht="15" thickBot="1">
      <c r="A52" s="195"/>
      <c r="B52" s="196"/>
      <c r="C52" s="196"/>
      <c r="D52" s="196"/>
      <c r="E52" s="196"/>
      <c r="F52" s="206"/>
      <c r="G52" s="207"/>
      <c r="H52" s="208"/>
      <c r="I52" s="54"/>
      <c r="J52" s="38"/>
      <c r="K52" s="59"/>
    </row>
    <row r="53" spans="1:11" ht="15" thickBot="1">
      <c r="A53" s="198"/>
      <c r="B53" s="199"/>
      <c r="C53" s="199"/>
      <c r="D53" s="199"/>
      <c r="E53" s="199"/>
      <c r="F53" s="39" t="s">
        <v>30</v>
      </c>
      <c r="G53" s="40"/>
      <c r="H53" s="40"/>
      <c r="I53" s="55"/>
      <c r="J53" s="41"/>
      <c r="K53" s="59">
        <f>SUM(K45:K52)</f>
        <v>3800</v>
      </c>
    </row>
  </sheetData>
  <mergeCells count="64">
    <mergeCell ref="F51:H51"/>
    <mergeCell ref="F52:H52"/>
    <mergeCell ref="A32:E32"/>
    <mergeCell ref="F32:K32"/>
    <mergeCell ref="A43:E43"/>
    <mergeCell ref="F43:K43"/>
    <mergeCell ref="A44:E53"/>
    <mergeCell ref="F46:H46"/>
    <mergeCell ref="F47:H47"/>
    <mergeCell ref="F48:H48"/>
    <mergeCell ref="F49:H49"/>
    <mergeCell ref="F50:H50"/>
    <mergeCell ref="F44:H44"/>
    <mergeCell ref="F45:H45"/>
    <mergeCell ref="F40:H40"/>
    <mergeCell ref="F41:H41"/>
    <mergeCell ref="F37:H37"/>
    <mergeCell ref="F38:H38"/>
    <mergeCell ref="F39:H39"/>
    <mergeCell ref="A33:E42"/>
    <mergeCell ref="F33:H33"/>
    <mergeCell ref="F34:H34"/>
    <mergeCell ref="F35:H35"/>
    <mergeCell ref="F36:H36"/>
    <mergeCell ref="A22:E31"/>
    <mergeCell ref="F22:H22"/>
    <mergeCell ref="F23:H23"/>
    <mergeCell ref="F24:H24"/>
    <mergeCell ref="F25:H25"/>
    <mergeCell ref="F29:H29"/>
    <mergeCell ref="F30:H30"/>
    <mergeCell ref="F26:H26"/>
    <mergeCell ref="F27:H27"/>
    <mergeCell ref="F28:H28"/>
    <mergeCell ref="A21:E21"/>
    <mergeCell ref="F21:K21"/>
    <mergeCell ref="F16:H16"/>
    <mergeCell ref="F17:H17"/>
    <mergeCell ref="F18:H18"/>
    <mergeCell ref="F13:H13"/>
    <mergeCell ref="F14:H14"/>
    <mergeCell ref="F15:H15"/>
    <mergeCell ref="A10:E10"/>
    <mergeCell ref="F10:K10"/>
    <mergeCell ref="A11:E20"/>
    <mergeCell ref="F11:H11"/>
    <mergeCell ref="F12:H12"/>
    <mergeCell ref="F19:H19"/>
    <mergeCell ref="A8:E8"/>
    <mergeCell ref="F8:K9"/>
    <mergeCell ref="A9:E9"/>
    <mergeCell ref="J5:K7"/>
    <mergeCell ref="B5:B7"/>
    <mergeCell ref="C5:C7"/>
    <mergeCell ref="D5:D7"/>
    <mergeCell ref="E5:E7"/>
    <mergeCell ref="F5:F7"/>
    <mergeCell ref="H5:I7"/>
    <mergeCell ref="J1:K4"/>
    <mergeCell ref="B1:B4"/>
    <mergeCell ref="C1:C4"/>
    <mergeCell ref="D1:D4"/>
    <mergeCell ref="E1:E4"/>
    <mergeCell ref="H1:I4"/>
  </mergeCells>
  <pageMargins left="0.51181102362204722" right="0" top="0.74803149606299213" bottom="0.74803149606299213" header="0.31496062992125984" footer="0.31496062992125984"/>
  <pageSetup paperSize="9" orientation="landscape" r:id="rId1"/>
  <headerFooter>
    <oddHeader>&amp;CProgress towards Outputs</oddHeader>
    <oddFooter>&amp;COutput 2</oddFooter>
  </headerFooter>
  <rowBreaks count="1" manualBreakCount="1">
    <brk id="2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view="pageLayout" zoomScaleNormal="100" workbookViewId="0">
      <selection activeCell="A13" sqref="A13"/>
    </sheetView>
  </sheetViews>
  <sheetFormatPr defaultRowHeight="14.5"/>
  <cols>
    <col min="1" max="1" width="102.1796875" customWidth="1"/>
  </cols>
  <sheetData>
    <row r="1" spans="1:1" ht="27" customHeight="1" thickBot="1">
      <c r="A1" s="24" t="s">
        <v>136</v>
      </c>
    </row>
    <row r="2" spans="1:1" ht="23.25" customHeight="1" thickBot="1">
      <c r="A2" s="25" t="s">
        <v>150</v>
      </c>
    </row>
    <row r="3" spans="1:1">
      <c r="A3" s="22" t="s">
        <v>35</v>
      </c>
    </row>
    <row r="4" spans="1:1" ht="351" customHeight="1" thickBot="1">
      <c r="A4" s="70" t="s">
        <v>151</v>
      </c>
    </row>
    <row r="5" spans="1:1" ht="15" thickBot="1">
      <c r="A5" s="29" t="s">
        <v>36</v>
      </c>
    </row>
    <row r="6" spans="1:1" ht="18.75" customHeight="1">
      <c r="A6" s="26" t="s">
        <v>40</v>
      </c>
    </row>
    <row r="7" spans="1:1" ht="85.5" customHeight="1">
      <c r="A7" s="90" t="s">
        <v>133</v>
      </c>
    </row>
    <row r="8" spans="1:1" ht="24.75" customHeight="1">
      <c r="A8" s="27" t="s">
        <v>41</v>
      </c>
    </row>
    <row r="9" spans="1:1" ht="108.75" customHeight="1">
      <c r="A9" s="91" t="s">
        <v>152</v>
      </c>
    </row>
    <row r="10" spans="1:1" ht="27" customHeight="1">
      <c r="A10" s="28" t="s">
        <v>42</v>
      </c>
    </row>
    <row r="11" spans="1:1" ht="138.75" customHeight="1">
      <c r="A11" s="91" t="s">
        <v>134</v>
      </c>
    </row>
    <row r="12" spans="1:1">
      <c r="A12" s="28" t="s">
        <v>47</v>
      </c>
    </row>
    <row r="13" spans="1:1" ht="101.25" customHeight="1" thickBot="1">
      <c r="A13" s="92" t="s">
        <v>135</v>
      </c>
    </row>
  </sheetData>
  <pageMargins left="0.7" right="0.7" top="0.75" bottom="0.75" header="0.3" footer="0.3"/>
  <pageSetup paperSize="9" orientation="portrait" r:id="rId1"/>
  <headerFooter>
    <oddHeader>&amp;CQuarterly Narrative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view="pageBreakPreview" zoomScaleNormal="100" zoomScaleSheetLayoutView="100" workbookViewId="0">
      <selection activeCell="A4" sqref="A4"/>
    </sheetView>
  </sheetViews>
  <sheetFormatPr defaultRowHeight="14.5"/>
  <cols>
    <col min="1" max="1" width="93.1796875" customWidth="1"/>
  </cols>
  <sheetData>
    <row r="1" spans="1:1" ht="49.5" customHeight="1" thickBot="1">
      <c r="A1" s="20" t="s">
        <v>37</v>
      </c>
    </row>
    <row r="2" spans="1:1" ht="26.25" customHeight="1" thickBot="1">
      <c r="A2" s="19" t="s">
        <v>43</v>
      </c>
    </row>
    <row r="3" spans="1:1" ht="175.5" customHeight="1" thickBot="1">
      <c r="A3" s="21"/>
    </row>
    <row r="4" spans="1:1" ht="28.5" customHeight="1" thickBot="1">
      <c r="A4" s="19" t="s">
        <v>38</v>
      </c>
    </row>
    <row r="5" spans="1:1" ht="222" customHeight="1" thickBot="1">
      <c r="A5" s="21"/>
    </row>
    <row r="6" spans="1:1" ht="24.75" customHeight="1" thickBot="1">
      <c r="A6" s="19" t="s">
        <v>39</v>
      </c>
    </row>
    <row r="7" spans="1:1" ht="219" customHeight="1" thickBot="1">
      <c r="A7" s="23"/>
    </row>
  </sheetData>
  <pageMargins left="0.7" right="0.7" top="0.75" bottom="0.75" header="0.3" footer="0.3"/>
  <pageSetup paperSize="9" orientation="portrait" r:id="rId1"/>
  <headerFooter>
    <oddHeader>&amp;CUNDP Use Only</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H22" sqref="H22"/>
    </sheetView>
  </sheetViews>
  <sheetFormatPr defaultRowHeight="14.5"/>
  <cols>
    <col min="10" max="10" width="12.54296875" customWidth="1"/>
  </cols>
  <sheetData>
    <row r="1" spans="1:10">
      <c r="A1" s="221" t="s">
        <v>117</v>
      </c>
      <c r="B1" s="222"/>
      <c r="C1" s="222"/>
      <c r="D1" s="222"/>
      <c r="E1" s="223"/>
      <c r="F1" s="75"/>
      <c r="G1" s="76">
        <v>71405</v>
      </c>
      <c r="H1" s="75"/>
      <c r="I1" s="77"/>
      <c r="J1" s="78">
        <v>10007.69</v>
      </c>
    </row>
    <row r="2" spans="1:10">
      <c r="A2" s="221" t="s">
        <v>118</v>
      </c>
      <c r="B2" s="222"/>
      <c r="C2" s="222"/>
      <c r="D2" s="222"/>
      <c r="E2" s="223"/>
      <c r="F2" s="75"/>
      <c r="G2" s="76">
        <v>71405</v>
      </c>
      <c r="H2" s="75"/>
      <c r="I2" s="77"/>
      <c r="J2" s="79">
        <v>8556.8799999999992</v>
      </c>
    </row>
    <row r="3" spans="1:10">
      <c r="A3" s="221" t="s">
        <v>119</v>
      </c>
      <c r="B3" s="222"/>
      <c r="C3" s="222"/>
      <c r="D3" s="222"/>
      <c r="E3" s="223"/>
      <c r="F3" s="75"/>
      <c r="G3" s="80">
        <v>71405</v>
      </c>
      <c r="H3" s="75"/>
      <c r="I3" s="77"/>
      <c r="J3" s="78">
        <v>7333.21</v>
      </c>
    </row>
    <row r="4" spans="1:10">
      <c r="A4" s="218" t="s">
        <v>120</v>
      </c>
      <c r="B4" s="219"/>
      <c r="C4" s="219"/>
      <c r="D4" s="219"/>
      <c r="E4" s="220"/>
      <c r="F4" s="75"/>
      <c r="G4" s="80">
        <v>73100</v>
      </c>
      <c r="H4" s="75"/>
      <c r="I4" s="77"/>
      <c r="J4" s="78">
        <v>0</v>
      </c>
    </row>
    <row r="5" spans="1:10">
      <c r="A5" s="221" t="s">
        <v>101</v>
      </c>
      <c r="B5" s="222"/>
      <c r="C5" s="222"/>
      <c r="D5" s="222"/>
      <c r="E5" s="223"/>
      <c r="F5" s="75"/>
      <c r="G5" s="76">
        <v>74500</v>
      </c>
      <c r="H5" s="75"/>
      <c r="I5" s="77"/>
      <c r="J5" s="81">
        <v>0</v>
      </c>
    </row>
    <row r="6" spans="1:10">
      <c r="A6" s="221" t="s">
        <v>102</v>
      </c>
      <c r="B6" s="222"/>
      <c r="C6" s="222"/>
      <c r="D6" s="222"/>
      <c r="E6" s="223"/>
      <c r="F6" s="75"/>
      <c r="G6" s="82">
        <v>72505</v>
      </c>
      <c r="H6" s="75"/>
      <c r="I6" s="77"/>
      <c r="J6" s="81">
        <v>0</v>
      </c>
    </row>
    <row r="7" spans="1:10">
      <c r="A7" s="221" t="s">
        <v>107</v>
      </c>
      <c r="B7" s="222"/>
      <c r="C7" s="222"/>
      <c r="D7" s="222"/>
      <c r="E7" s="223"/>
      <c r="F7" s="75"/>
      <c r="G7" s="82">
        <v>72205</v>
      </c>
      <c r="H7" s="75"/>
      <c r="I7" s="77"/>
      <c r="J7" s="81">
        <v>1697.54</v>
      </c>
    </row>
    <row r="8" spans="1:10">
      <c r="A8" s="221" t="s">
        <v>121</v>
      </c>
      <c r="B8" s="222"/>
      <c r="C8" s="222"/>
      <c r="D8" s="222"/>
      <c r="E8" s="223"/>
      <c r="F8" s="75"/>
      <c r="G8" s="82">
        <v>72120</v>
      </c>
      <c r="H8" s="75"/>
      <c r="I8" s="77"/>
      <c r="J8" s="81">
        <v>0</v>
      </c>
    </row>
    <row r="9" spans="1:10">
      <c r="A9" s="218" t="s">
        <v>122</v>
      </c>
      <c r="B9" s="219"/>
      <c r="C9" s="219"/>
      <c r="D9" s="219"/>
      <c r="E9" s="220"/>
      <c r="F9" s="75"/>
      <c r="G9" s="82">
        <v>75705</v>
      </c>
      <c r="H9" s="75"/>
      <c r="I9" s="77"/>
      <c r="J9" s="83">
        <v>0</v>
      </c>
    </row>
    <row r="10" spans="1:10">
      <c r="A10" s="218" t="s">
        <v>123</v>
      </c>
      <c r="B10" s="219"/>
      <c r="C10" s="219"/>
      <c r="D10" s="219"/>
      <c r="E10" s="220"/>
      <c r="F10" s="75"/>
      <c r="G10" s="82">
        <v>72420</v>
      </c>
      <c r="H10" s="75"/>
      <c r="I10" s="77"/>
      <c r="J10" s="78">
        <v>0</v>
      </c>
    </row>
    <row r="11" spans="1:10">
      <c r="A11" s="218" t="s">
        <v>124</v>
      </c>
      <c r="B11" s="219"/>
      <c r="C11" s="219"/>
      <c r="D11" s="219"/>
      <c r="E11" s="220"/>
      <c r="F11" s="75"/>
      <c r="G11" s="82">
        <v>74500</v>
      </c>
      <c r="H11" s="75"/>
      <c r="I11" s="77"/>
      <c r="J11" s="84">
        <v>0</v>
      </c>
    </row>
    <row r="12" spans="1:10">
      <c r="A12" s="218" t="s">
        <v>125</v>
      </c>
      <c r="B12" s="219"/>
      <c r="C12" s="219"/>
      <c r="D12" s="219"/>
      <c r="E12" s="220"/>
      <c r="F12" s="85"/>
      <c r="G12" s="86" t="s">
        <v>126</v>
      </c>
      <c r="H12" s="85"/>
      <c r="I12" s="77"/>
      <c r="J12" s="81">
        <v>0</v>
      </c>
    </row>
    <row r="13" spans="1:10">
      <c r="A13" s="218" t="s">
        <v>99</v>
      </c>
      <c r="B13" s="219"/>
      <c r="C13" s="219"/>
      <c r="D13" s="219"/>
      <c r="E13" s="220"/>
      <c r="F13" s="85"/>
      <c r="G13" s="87" t="s">
        <v>127</v>
      </c>
      <c r="H13" s="85"/>
      <c r="I13" s="77"/>
      <c r="J13" s="83">
        <v>0</v>
      </c>
    </row>
    <row r="14" spans="1:10">
      <c r="A14" s="218" t="s">
        <v>128</v>
      </c>
      <c r="B14" s="219"/>
      <c r="C14" s="219"/>
      <c r="D14" s="219"/>
      <c r="E14" s="220"/>
      <c r="F14" s="85"/>
      <c r="G14" s="76">
        <v>72105</v>
      </c>
      <c r="H14" s="85"/>
      <c r="I14" s="77"/>
      <c r="J14" s="88">
        <v>150</v>
      </c>
    </row>
  </sheetData>
  <mergeCells count="14">
    <mergeCell ref="A6:E6"/>
    <mergeCell ref="A1:E1"/>
    <mergeCell ref="A2:E2"/>
    <mergeCell ref="A3:E3"/>
    <mergeCell ref="A4:E4"/>
    <mergeCell ref="A5:E5"/>
    <mergeCell ref="A13:E13"/>
    <mergeCell ref="A14:E14"/>
    <mergeCell ref="A7:E7"/>
    <mergeCell ref="A8:E8"/>
    <mergeCell ref="A9:E9"/>
    <mergeCell ref="A10:E10"/>
    <mergeCell ref="A11:E11"/>
    <mergeCell ref="A12:E1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8e6c43a-9e99-4bdd-9574-a0fa4ea3b61e" ContentTypeId="0x010100F075C04BA242A84ABD3293E3AD35CDA4"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_dlc_DocId xmlns="f1161f5b-24a3-4c2d-bc81-44cb9325e8ee">ATLASPDC-4-25039</_dlc_DocId>
    <_dlc_DocIdUrl xmlns="f1161f5b-24a3-4c2d-bc81-44cb9325e8ee">
      <Url>https://info.undp.org/docs/pdc/_layouts/DocIdRedir.aspx?ID=ATLASPDC-4-25039</Url>
      <Description>ATLASPDC-4-25039</Description>
    </_dlc_DocIdUrl>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PublishedDate xmlns="f1161f5b-24a3-4c2d-bc81-44cb9325e8ee">2015-01-13T04:00:00+00:00</UNDPPublishedDate>
    <UndpDocFormat xmlns="1ed4137b-41b2-488b-8250-6d369ec27664" xsi:nil="true"/>
    <UNDPCountryTaxHTField0 xmlns="1ed4137b-41b2-488b-8250-6d369ec27664">
      <Terms xmlns="http://schemas.microsoft.com/office/infopath/2007/PartnerControls"/>
    </UNDPCountryTaxHTField0>
    <UNDPSummary xmlns="f1161f5b-24a3-4c2d-bc81-44cb9325e8ee" xsi:nil="true"/>
    <UndpOUCode xmlns="1ed4137b-41b2-488b-8250-6d369ec27664"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UNDPFocusAreasTaxHTField0>
    <PDC_x0020_Document_x0020_Category xmlns="f1161f5b-24a3-4c2d-bc81-44cb9325e8ee">Project</PDC_x0020_Document_x0020_Category>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Other</TermName>
          <TermId xmlns="http://schemas.microsoft.com/office/infopath/2007/PartnerControls">10be685e-4bef-4aec-b905-4df3748c0781</TermId>
        </TermInfo>
      </Terms>
    </idff2b682fce4d0680503cd9036a3260>
    <_Publisher xmlns="http://schemas.microsoft.com/sharepoint/v3/fields" xsi:nil="true"/>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UNDPPOPPFunctionalArea xmlns="f1161f5b-24a3-4c2d-bc81-44cb9325e8ee">Programme and Project</UNDPPOPPFunctionalArea>
    <Project_x0020_Number xmlns="f1161f5b-24a3-4c2d-bc81-44cb9325e8ee" xsi:nil="true"/>
    <Project_x0020_Manager xmlns="f1161f5b-24a3-4c2d-bc81-44cb9325e8ee" xsi:nil="true"/>
    <TaxCatchAll xmlns="1ed4137b-41b2-488b-8250-6d369ec27664">
      <Value>763</Value>
      <Value>1682</Value>
      <Value>1107</Value>
      <Value>1</Value>
    </TaxCatchAll>
    <c4e2ab2cc9354bbf9064eeb465a566ea xmlns="1ed4137b-41b2-488b-8250-6d369ec27664">
      <Terms xmlns="http://schemas.microsoft.com/office/infopath/2007/PartnerControls"/>
    </c4e2ab2cc9354bbf9064eeb465a566ea>
    <UndpProjectNo xmlns="1ed4137b-41b2-488b-8250-6d369ec27664">00058214</UndpProjectNo>
    <UndpDocStatus xmlns="1ed4137b-41b2-488b-8250-6d369ec27664">Draft</UndpDocStatus>
    <Outcome1 xmlns="f1161f5b-24a3-4c2d-bc81-44cb9325e8ee" xsi:nil="true"/>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TUV</TermName>
          <TermId xmlns="http://schemas.microsoft.com/office/infopath/2007/PartnerControls">e43c43f0-5a0f-4c43-9955-27494e1c0b3e</TermId>
        </TermInfo>
      </Terms>
    </gc6531b704974d528487414686b72f6f>
    <Document_x0020_Coverage_x0020_Period_x0020_Start_x0020_Date xmlns="f1161f5b-24a3-4c2d-bc81-44cb9325e8ee" xsi:nil="true"/>
    <Document_x0020_Coverage_x0020_Period_x0020_End_x0020_Date xmlns="f1161f5b-24a3-4c2d-bc81-44cb9325e8ee" xsi:nil="true"/>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6C63948F-856D-4884-99F4-6467F7013E57}"/>
</file>

<file path=customXml/itemProps2.xml><?xml version="1.0" encoding="utf-8"?>
<ds:datastoreItem xmlns:ds="http://schemas.openxmlformats.org/officeDocument/2006/customXml" ds:itemID="{84D87055-F8D3-408A-B02A-5648DF9CB65D}"/>
</file>

<file path=customXml/itemProps3.xml><?xml version="1.0" encoding="utf-8"?>
<ds:datastoreItem xmlns:ds="http://schemas.openxmlformats.org/officeDocument/2006/customXml" ds:itemID="{83BFD642-0A29-4EF4-AD0C-C86A9AA2E503}"/>
</file>

<file path=customXml/itemProps4.xml><?xml version="1.0" encoding="utf-8"?>
<ds:datastoreItem xmlns:ds="http://schemas.openxmlformats.org/officeDocument/2006/customXml" ds:itemID="{D54D58F7-828E-42A6-B6A1-D034525D8074}"/>
</file>

<file path=customXml/itemProps5.xml><?xml version="1.0" encoding="utf-8"?>
<ds:datastoreItem xmlns:ds="http://schemas.openxmlformats.org/officeDocument/2006/customXml" ds:itemID="{0F68D2F6-3599-4684-921E-ABC6C82652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vt:lpstr>
      <vt:lpstr>Outcome 1</vt:lpstr>
      <vt:lpstr>Outcome 2</vt:lpstr>
      <vt:lpstr>Outcome 3</vt:lpstr>
      <vt:lpstr>Outcome 4</vt:lpstr>
      <vt:lpstr>overall</vt:lpstr>
      <vt:lpstr>UNDP Only</vt:lpstr>
      <vt:lpstr>Sheet1</vt:lpstr>
      <vt:lpstr>Sheet2</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Quarterly-Progress-Report_Template</dc:title>
  <dc:subject/>
  <dc:creator>Ruth Verevukivuki</dc:creator>
  <cp:lastModifiedBy>Alan Resture</cp:lastModifiedBy>
  <cp:lastPrinted>2013-11-06T23:23:31Z</cp:lastPrinted>
  <dcterms:created xsi:type="dcterms:W3CDTF">2012-06-26T03:28:20Z</dcterms:created>
  <dcterms:modified xsi:type="dcterms:W3CDTF">2014-10-14T03:57:39Z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_dlc_DocIdItemGuid">
    <vt:lpwstr>3828a505-57cb-4ed7-b682-b29764cbf3d6</vt:lpwstr>
  </property>
  <property fmtid="{D5CDD505-2E9C-101B-9397-08002B2CF9AE}" pid="4" name="UNDPCountry">
    <vt:lpwstr/>
  </property>
  <property fmtid="{D5CDD505-2E9C-101B-9397-08002B2CF9AE}" pid="5" name="Atlas_x0020_Document_x0020_Type">
    <vt:lpwstr>235;#Other|31c9cb5b-e3a5-4ce8-95bd-eda20410466c</vt:lpwstr>
  </property>
  <property fmtid="{D5CDD505-2E9C-101B-9397-08002B2CF9AE}" pid="6" name="UNDPDocumentCategory">
    <vt:lpwstr/>
  </property>
  <property fmtid="{D5CDD505-2E9C-101B-9397-08002B2CF9AE}" pid="7" name="UnitTaxHTField0">
    <vt:lpwstr/>
  </property>
  <property fmtid="{D5CDD505-2E9C-101B-9397-08002B2CF9AE}" pid="8" name="UN Languages">
    <vt:lpwstr>1;#English|7f98b732-4b5b-4b70-ba90-a0eff09b5d2d</vt:lpwstr>
  </property>
  <property fmtid="{D5CDD505-2E9C-101B-9397-08002B2CF9AE}" pid="9" name="Operating Unit0">
    <vt:lpwstr>1682;#TUV|e43c43f0-5a0f-4c43-9955-27494e1c0b3e</vt:lpwstr>
  </property>
  <property fmtid="{D5CDD505-2E9C-101B-9397-08002B2CF9AE}" pid="10" name="Atlas Document Status">
    <vt:lpwstr>763;#Draft|121d40a5-e62e-4d42-82e4-d6d12003de0a</vt:lpwstr>
  </property>
  <property fmtid="{D5CDD505-2E9C-101B-9397-08002B2CF9AE}" pid="12" name="UndpUnitMM">
    <vt:lpwstr/>
  </property>
  <property fmtid="{D5CDD505-2E9C-101B-9397-08002B2CF9AE}" pid="13" name="eRegFilingCodeMM">
    <vt:lpwstr/>
  </property>
  <property fmtid="{D5CDD505-2E9C-101B-9397-08002B2CF9AE}" pid="14" name="Unit">
    <vt:lpwstr/>
  </property>
  <property fmtid="{D5CDD505-2E9C-101B-9397-08002B2CF9AE}" pid="15" name="UNDPFocusAreas">
    <vt:lpwstr/>
  </property>
  <property fmtid="{D5CDD505-2E9C-101B-9397-08002B2CF9AE}" pid="16" name="UndpDocTypeMM">
    <vt:lpwstr/>
  </property>
  <property fmtid="{D5CDD505-2E9C-101B-9397-08002B2CF9AE}" pid="17" name="Atlas Document Type">
    <vt:lpwstr>1107;#Other|10be685e-4bef-4aec-b905-4df3748c0781</vt:lpwstr>
  </property>
  <property fmtid="{D5CDD505-2E9C-101B-9397-08002B2CF9AE}" pid="18" name="URL">
    <vt:lpwstr/>
  </property>
  <property fmtid="{D5CDD505-2E9C-101B-9397-08002B2CF9AE}" pid="19" name="DocumentSetDescription">
    <vt:lpwstr/>
  </property>
</Properties>
</file>